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mbcits-my.sharepoint.com/personal/tashana_curtis_umaryland_edu/Documents/Documents/Calendar/"/>
    </mc:Choice>
  </mc:AlternateContent>
  <xr:revisionPtr revIDLastSave="1" documentId="8_{69691DFF-579A-4428-A59C-3B81850E1D7E}" xr6:coauthVersionLast="47" xr6:coauthVersionMax="47" xr10:uidLastSave="{1390CA22-14E2-4D26-B391-7D600FD798DA}"/>
  <bookViews>
    <workbookView xWindow="-19320" yWindow="-120" windowWidth="19440" windowHeight="15000" xr2:uid="{1181C7FC-134A-4D80-B155-93E87F17AEF4}"/>
  </bookViews>
  <sheets>
    <sheet name="ORR Refund Sch" sheetId="2" r:id="rId1"/>
    <sheet name="SOD" sheetId="3" r:id="rId2"/>
    <sheet name="SOM" sheetId="4" r:id="rId3"/>
    <sheet name="Grad School" sheetId="5" r:id="rId4"/>
    <sheet name="SOL" sheetId="6" r:id="rId5"/>
    <sheet name="SON" sheetId="7" r:id="rId6"/>
    <sheet name="SOP" sheetId="8" r:id="rId7"/>
    <sheet name="SSW" sheetId="9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7" i="5" l="1"/>
  <c r="B29" i="5"/>
  <c r="B21" i="5"/>
  <c r="B13" i="5"/>
  <c r="B12" i="3" l="1"/>
  <c r="B5" i="3"/>
  <c r="B5" i="9"/>
  <c r="B5" i="8"/>
  <c r="B5" i="7"/>
  <c r="B5" i="6"/>
  <c r="B12" i="6"/>
  <c r="B19" i="6"/>
  <c r="B5" i="5"/>
  <c r="B5" i="4"/>
  <c r="B12" i="4"/>
  <c r="B19" i="4"/>
  <c r="B26" i="4"/>
  <c r="B33" i="4"/>
  <c r="B40" i="4"/>
  <c r="B47" i="4"/>
  <c r="B54" i="4"/>
  <c r="B61" i="4"/>
  <c r="B19" i="3"/>
  <c r="B26" i="3"/>
  <c r="B33" i="3"/>
  <c r="B40" i="3"/>
  <c r="B47" i="3"/>
  <c r="B54" i="3"/>
</calcChain>
</file>

<file path=xl/sharedStrings.xml><?xml version="1.0" encoding="utf-8"?>
<sst xmlns="http://schemas.openxmlformats.org/spreadsheetml/2006/main" count="428" uniqueCount="55">
  <si>
    <t xml:space="preserve">Program </t>
  </si>
  <si>
    <t>Instruction Begins</t>
  </si>
  <si>
    <t xml:space="preserve">Instruction Ends </t>
  </si>
  <si>
    <t>Dentistry, Years 1 &amp; 2</t>
  </si>
  <si>
    <t>Dentistry, Year 3</t>
  </si>
  <si>
    <t>Dentistry, Year 4</t>
  </si>
  <si>
    <t>Dental Hygiene, Entry Level I &amp; CDHL</t>
  </si>
  <si>
    <t>Dental Hygiene, Entry Level II &amp;CDHL</t>
  </si>
  <si>
    <t>Dental Hygiene, Degree Completion</t>
  </si>
  <si>
    <t>Dental Postgraduate</t>
  </si>
  <si>
    <t>Dentistry, Oral Health Science</t>
  </si>
  <si>
    <t>Genetic Counseling</t>
  </si>
  <si>
    <t>Graduate</t>
  </si>
  <si>
    <t>Graduate School A</t>
  </si>
  <si>
    <t>Graduate School B</t>
  </si>
  <si>
    <t>Law, Year 1 &amp; Clinic/LTP</t>
  </si>
  <si>
    <t>Law, MSL</t>
  </si>
  <si>
    <t>Law, All Others</t>
  </si>
  <si>
    <t>Medicine, Year 1</t>
  </si>
  <si>
    <t>Medicine, Year 2</t>
  </si>
  <si>
    <t>Medicine, Years 3 &amp; 4</t>
  </si>
  <si>
    <t>Medical Technology</t>
  </si>
  <si>
    <t>Nursing</t>
  </si>
  <si>
    <t>Pharmacy</t>
  </si>
  <si>
    <t>Physical Therapy, Year 1</t>
  </si>
  <si>
    <t>Physical Therapy, Year 2</t>
  </si>
  <si>
    <t>Physical Therapy, Year 3</t>
  </si>
  <si>
    <t>Public Health</t>
  </si>
  <si>
    <t>Social Work</t>
  </si>
  <si>
    <t>W1</t>
  </si>
  <si>
    <t>W9</t>
  </si>
  <si>
    <t>W5</t>
  </si>
  <si>
    <t>W2</t>
  </si>
  <si>
    <t>W0</t>
  </si>
  <si>
    <t>UMB Program</t>
  </si>
  <si>
    <t>Last date to withdraw for 100 percent refund:</t>
  </si>
  <si>
    <t>Last date to withdraw for 90 percent refund:</t>
  </si>
  <si>
    <t>Last date to withdraw for 50 percent refund:</t>
  </si>
  <si>
    <t>Last date to withdraw for 25 percent refund:</t>
  </si>
  <si>
    <t>No refund for withdrawing on or after this date:</t>
  </si>
  <si>
    <t>From Date</t>
  </si>
  <si>
    <t>To Date</t>
  </si>
  <si>
    <t>Banner Withdraw Code</t>
  </si>
  <si>
    <t xml:space="preserve">Enter Withdraw Date </t>
  </si>
  <si>
    <t>Banner  Withdraw Code</t>
  </si>
  <si>
    <t>Enter Withdraw Date</t>
  </si>
  <si>
    <t>Withdraw Date</t>
  </si>
  <si>
    <t>Dental Hygiene, Entry Level II &amp; CDHL</t>
  </si>
  <si>
    <t>*If registration exists for Grad A and Grad B POTs, and the student is withdrawaling during Grad A, the Grad B course(s) needs to be DD first, then the appropriate W code processed for Grad A courses</t>
  </si>
  <si>
    <t>*This W code should ONLY be used if the student has registration for Grad B only and is withdrawaling.  If the student has registration in both Grad A and Grad B POTs, then the DG codes below need to be used for Grad B</t>
  </si>
  <si>
    <t>*DG codes should be used if the student is dropping for Grad A, but keeping Grad B courses</t>
  </si>
  <si>
    <t>Banner Course Status Code</t>
  </si>
  <si>
    <t>DD</t>
  </si>
  <si>
    <t>DG</t>
  </si>
  <si>
    <t>*DG codes should be used if the student is dropping for Grad B, and has completed Grad A courses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</si>
</sst>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.9"/>
      <color rgb="FF333333"/>
      <name val="Open Sans"/>
      <family val="2"/>
    </font>
    <font>
      <sz val="11"/>
      <color rgb="FF36363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36363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14" fontId="0" fillId="0" borderId="0" xfId="0" applyNumberFormat="1"/>
    <xf numFmtId="0" fontId="1" fillId="0" borderId="0" xfId="0" applyFont="1"/>
    <xf numFmtId="14" fontId="1" fillId="0" borderId="0" xfId="0" applyNumberFormat="1" applyFont="1"/>
    <xf numFmtId="14" fontId="1" fillId="0" borderId="0" xfId="0" applyNumberFormat="1" applyFont="1" applyAlignment="1">
      <alignment wrapText="1"/>
    </xf>
    <xf numFmtId="14" fontId="0" fillId="0" borderId="0" xfId="0" applyNumberFormat="1" applyAlignment="1">
      <alignment wrapText="1"/>
    </xf>
    <xf numFmtId="0" fontId="1" fillId="0" borderId="1" xfId="0" applyFont="1" applyBorder="1"/>
    <xf numFmtId="0" fontId="0" fillId="0" borderId="6" xfId="0" applyBorder="1"/>
    <xf numFmtId="0" fontId="0" fillId="0" borderId="3" xfId="0" applyBorder="1"/>
    <xf numFmtId="0" fontId="0" fillId="0" borderId="8" xfId="0" applyBorder="1"/>
    <xf numFmtId="0" fontId="0" fillId="0" borderId="5" xfId="0" applyBorder="1"/>
    <xf numFmtId="0" fontId="3" fillId="0" borderId="3" xfId="0" applyFont="1" applyBorder="1" applyAlignment="1">
      <alignment vertical="center" wrapText="1"/>
    </xf>
    <xf numFmtId="0" fontId="0" fillId="0" borderId="0" xfId="0" applyAlignment="1">
      <alignment horizontal="right"/>
    </xf>
    <xf numFmtId="14" fontId="1" fillId="0" borderId="5" xfId="0" applyNumberFormat="1" applyFont="1" applyBorder="1" applyAlignment="1">
      <alignment horizontal="right"/>
    </xf>
    <xf numFmtId="14" fontId="0" fillId="0" borderId="0" xfId="0" applyNumberFormat="1" applyAlignment="1">
      <alignment horizontal="right"/>
    </xf>
    <xf numFmtId="0" fontId="3" fillId="0" borderId="8" xfId="0" applyFont="1" applyBorder="1" applyAlignment="1">
      <alignment horizontal="right" vertical="center" wrapText="1"/>
    </xf>
    <xf numFmtId="0" fontId="0" fillId="0" borderId="8" xfId="0" applyBorder="1" applyAlignment="1">
      <alignment horizontal="right"/>
    </xf>
    <xf numFmtId="0" fontId="0" fillId="0" borderId="4" xfId="0" applyBorder="1" applyAlignment="1">
      <alignment horizontal="right"/>
    </xf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" fillId="3" borderId="1" xfId="0" applyFont="1" applyFill="1" applyBorder="1"/>
    <xf numFmtId="0" fontId="1" fillId="4" borderId="3" xfId="0" applyFont="1" applyFill="1" applyBorder="1"/>
    <xf numFmtId="0" fontId="1" fillId="4" borderId="4" xfId="0" applyFont="1" applyFill="1" applyBorder="1" applyAlignment="1">
      <alignment horizontal="right"/>
    </xf>
    <xf numFmtId="14" fontId="1" fillId="3" borderId="2" xfId="0" applyNumberFormat="1" applyFont="1" applyFill="1" applyBorder="1" applyAlignment="1">
      <alignment horizontal="right"/>
    </xf>
    <xf numFmtId="0" fontId="4" fillId="0" borderId="6" xfId="0" applyFont="1" applyBorder="1"/>
    <xf numFmtId="0" fontId="1" fillId="0" borderId="2" xfId="0" applyFont="1" applyBorder="1" applyAlignment="1">
      <alignment horizontal="right"/>
    </xf>
    <xf numFmtId="0" fontId="0" fillId="0" borderId="7" xfId="0" applyBorder="1" applyAlignment="1">
      <alignment horizontal="right"/>
    </xf>
    <xf numFmtId="14" fontId="0" fillId="0" borderId="8" xfId="0" applyNumberFormat="1" applyBorder="1" applyAlignment="1">
      <alignment horizontal="right"/>
    </xf>
    <xf numFmtId="0" fontId="2" fillId="2" borderId="10" xfId="0" applyFont="1" applyFill="1" applyBorder="1" applyAlignment="1">
      <alignment horizontal="left" vertical="center" wrapText="1" indent="1"/>
    </xf>
    <xf numFmtId="14" fontId="2" fillId="2" borderId="0" xfId="0" applyNumberFormat="1" applyFont="1" applyFill="1" applyAlignment="1">
      <alignment horizontal="left" vertical="center" wrapText="1" indent="1"/>
    </xf>
    <xf numFmtId="0" fontId="2" fillId="2" borderId="0" xfId="0" applyFont="1" applyFill="1" applyAlignment="1">
      <alignment horizontal="left" vertical="center" wrapText="1" indent="1"/>
    </xf>
    <xf numFmtId="14" fontId="3" fillId="0" borderId="9" xfId="0" applyNumberFormat="1" applyFont="1" applyBorder="1" applyAlignment="1">
      <alignment vertical="center" wrapText="1"/>
    </xf>
    <xf numFmtId="14" fontId="3" fillId="0" borderId="11" xfId="0" applyNumberFormat="1" applyFont="1" applyBorder="1" applyAlignment="1">
      <alignment vertical="center" wrapText="1"/>
    </xf>
    <xf numFmtId="14" fontId="3" fillId="0" borderId="12" xfId="0" applyNumberFormat="1" applyFont="1" applyBorder="1" applyAlignment="1">
      <alignment vertical="center" wrapText="1"/>
    </xf>
    <xf numFmtId="14" fontId="3" fillId="0" borderId="10" xfId="0" applyNumberFormat="1" applyFont="1" applyBorder="1" applyAlignment="1">
      <alignment vertical="center" wrapText="1"/>
    </xf>
    <xf numFmtId="0" fontId="0" fillId="0" borderId="5" xfId="0" applyBorder="1" applyAlignment="1">
      <alignment horizontal="right"/>
    </xf>
    <xf numFmtId="14" fontId="3" fillId="0" borderId="13" xfId="0" applyNumberFormat="1" applyFont="1" applyBorder="1" applyAlignment="1">
      <alignment vertical="center" wrapText="1"/>
    </xf>
    <xf numFmtId="14" fontId="0" fillId="0" borderId="11" xfId="0" applyNumberFormat="1" applyBorder="1" applyAlignment="1">
      <alignment wrapText="1"/>
    </xf>
    <xf numFmtId="14" fontId="3" fillId="0" borderId="1" xfId="0" applyNumberFormat="1" applyFont="1" applyBorder="1" applyAlignment="1">
      <alignment vertical="center" wrapText="1"/>
    </xf>
    <xf numFmtId="14" fontId="0" fillId="0" borderId="5" xfId="0" applyNumberFormat="1" applyBorder="1" applyAlignment="1">
      <alignment wrapText="1"/>
    </xf>
    <xf numFmtId="14" fontId="3" fillId="0" borderId="5" xfId="0" applyNumberFormat="1" applyFont="1" applyBorder="1" applyAlignment="1">
      <alignment vertical="center" wrapText="1"/>
    </xf>
    <xf numFmtId="14" fontId="3" fillId="0" borderId="2" xfId="0" applyNumberFormat="1" applyFont="1" applyBorder="1" applyAlignment="1">
      <alignment vertical="center" wrapText="1"/>
    </xf>
    <xf numFmtId="0" fontId="5" fillId="5" borderId="0" xfId="0" applyFont="1" applyFill="1" applyAlignment="1">
      <alignment vertical="center" wrapText="1"/>
    </xf>
    <xf numFmtId="0" fontId="3" fillId="5" borderId="0" xfId="0" applyFont="1" applyFill="1" applyAlignment="1">
      <alignment vertical="center" wrapText="1"/>
    </xf>
    <xf numFmtId="0" fontId="0" fillId="5" borderId="0" xfId="0" applyFill="1"/>
    <xf numFmtId="14" fontId="0" fillId="5" borderId="0" xfId="0" applyNumberFormat="1" applyFill="1"/>
    <xf numFmtId="0" fontId="1" fillId="5" borderId="1" xfId="0" applyFont="1" applyFill="1" applyBorder="1"/>
    <xf numFmtId="0" fontId="0" fillId="5" borderId="5" xfId="0" applyFill="1" applyBorder="1"/>
    <xf numFmtId="14" fontId="1" fillId="5" borderId="5" xfId="0" applyNumberFormat="1" applyFont="1" applyFill="1" applyBorder="1" applyAlignment="1">
      <alignment horizontal="right"/>
    </xf>
    <xf numFmtId="0" fontId="1" fillId="5" borderId="2" xfId="0" applyFont="1" applyFill="1" applyBorder="1" applyAlignment="1">
      <alignment horizontal="right"/>
    </xf>
    <xf numFmtId="0" fontId="4" fillId="5" borderId="6" xfId="0" applyFont="1" applyFill="1" applyBorder="1"/>
    <xf numFmtId="14" fontId="0" fillId="5" borderId="0" xfId="0" applyNumberFormat="1" applyFill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6" xfId="0" applyFill="1" applyBorder="1"/>
    <xf numFmtId="0" fontId="3" fillId="5" borderId="0" xfId="0" applyFont="1" applyFill="1" applyAlignment="1">
      <alignment horizontal="right" vertical="center" wrapText="1"/>
    </xf>
    <xf numFmtId="14" fontId="1" fillId="5" borderId="2" xfId="0" applyNumberFormat="1" applyFont="1" applyFill="1" applyBorder="1" applyAlignment="1">
      <alignment horizontal="right"/>
    </xf>
    <xf numFmtId="0" fontId="1" fillId="5" borderId="3" xfId="0" applyFont="1" applyFill="1" applyBorder="1"/>
    <xf numFmtId="0" fontId="1" fillId="5" borderId="4" xfId="0" applyFont="1" applyFill="1" applyBorder="1" applyAlignment="1">
      <alignment horizontal="right"/>
    </xf>
    <xf numFmtId="0" fontId="3" fillId="5" borderId="3" xfId="0" applyFont="1" applyFill="1" applyBorder="1" applyAlignment="1">
      <alignment vertical="center" wrapText="1"/>
    </xf>
    <xf numFmtId="0" fontId="3" fillId="5" borderId="8" xfId="0" applyFont="1" applyFill="1" applyBorder="1" applyAlignment="1">
      <alignment horizontal="right" vertical="center" wrapText="1"/>
    </xf>
    <xf numFmtId="0" fontId="0" fillId="5" borderId="8" xfId="0" applyFill="1" applyBorder="1"/>
    <xf numFmtId="14" fontId="0" fillId="5" borderId="8" xfId="0" applyNumberFormat="1" applyFill="1" applyBorder="1" applyAlignment="1">
      <alignment horizontal="right"/>
    </xf>
    <xf numFmtId="0" fontId="0" fillId="5" borderId="4" xfId="0" applyFill="1" applyBorder="1" applyAlignment="1">
      <alignment horizontal="right"/>
    </xf>
    <xf numFmtId="0" fontId="1" fillId="6" borderId="0" xfId="0" applyFont="1" applyFill="1" applyAlignment="1">
      <alignment wrapText="1"/>
    </xf>
    <xf numFmtId="0" fontId="0" fillId="6" borderId="0" xfId="0" applyFill="1"/>
    <xf numFmtId="14" fontId="0" fillId="6" borderId="0" xfId="0" applyNumberFormat="1" applyFill="1"/>
    <xf numFmtId="0" fontId="1" fillId="6" borderId="1" xfId="0" applyFont="1" applyFill="1" applyBorder="1"/>
    <xf numFmtId="0" fontId="0" fillId="6" borderId="5" xfId="0" applyFill="1" applyBorder="1"/>
    <xf numFmtId="14" fontId="1" fillId="6" borderId="5" xfId="0" applyNumberFormat="1" applyFont="1" applyFill="1" applyBorder="1" applyAlignment="1">
      <alignment horizontal="right"/>
    </xf>
    <xf numFmtId="0" fontId="1" fillId="6" borderId="2" xfId="0" applyFont="1" applyFill="1" applyBorder="1" applyAlignment="1">
      <alignment horizontal="right"/>
    </xf>
    <xf numFmtId="0" fontId="4" fillId="6" borderId="6" xfId="0" applyFont="1" applyFill="1" applyBorder="1"/>
    <xf numFmtId="14" fontId="0" fillId="6" borderId="0" xfId="0" applyNumberFormat="1" applyFill="1" applyAlignment="1">
      <alignment horizontal="right"/>
    </xf>
    <xf numFmtId="0" fontId="0" fillId="6" borderId="7" xfId="0" applyFill="1" applyBorder="1" applyAlignment="1">
      <alignment horizontal="right"/>
    </xf>
    <xf numFmtId="0" fontId="0" fillId="6" borderId="6" xfId="0" applyFill="1" applyBorder="1"/>
    <xf numFmtId="0" fontId="3" fillId="6" borderId="0" xfId="0" applyFont="1" applyFill="1" applyAlignment="1">
      <alignment horizontal="right" vertical="center" wrapText="1"/>
    </xf>
    <xf numFmtId="14" fontId="1" fillId="6" borderId="2" xfId="0" applyNumberFormat="1" applyFont="1" applyFill="1" applyBorder="1" applyAlignment="1">
      <alignment horizontal="right"/>
    </xf>
    <xf numFmtId="0" fontId="1" fillId="6" borderId="3" xfId="0" applyFont="1" applyFill="1" applyBorder="1"/>
    <xf numFmtId="0" fontId="1" fillId="6" borderId="4" xfId="0" applyFont="1" applyFill="1" applyBorder="1" applyAlignment="1">
      <alignment horizontal="right"/>
    </xf>
    <xf numFmtId="0" fontId="3" fillId="6" borderId="3" xfId="0" applyFont="1" applyFill="1" applyBorder="1" applyAlignment="1">
      <alignment vertical="center" wrapText="1"/>
    </xf>
    <xf numFmtId="0" fontId="3" fillId="6" borderId="8" xfId="0" applyFont="1" applyFill="1" applyBorder="1" applyAlignment="1">
      <alignment horizontal="right" vertical="center" wrapText="1"/>
    </xf>
    <xf numFmtId="0" fontId="0" fillId="6" borderId="8" xfId="0" applyFill="1" applyBorder="1"/>
    <xf numFmtId="14" fontId="0" fillId="6" borderId="8" xfId="0" applyNumberFormat="1" applyFill="1" applyBorder="1" applyAlignment="1">
      <alignment horizontal="right"/>
    </xf>
    <xf numFmtId="0" fontId="0" fillId="6" borderId="4" xfId="0" applyFill="1" applyBorder="1" applyAlignment="1">
      <alignment horizontal="right"/>
    </xf>
    <xf numFmtId="0" fontId="1" fillId="7" borderId="0" xfId="0" applyFont="1" applyFill="1" applyAlignment="1">
      <alignment wrapText="1"/>
    </xf>
    <xf numFmtId="14" fontId="1" fillId="7" borderId="0" xfId="0" applyNumberFormat="1" applyFont="1" applyFill="1"/>
    <xf numFmtId="0" fontId="0" fillId="7" borderId="0" xfId="0" applyFill="1"/>
    <xf numFmtId="0" fontId="1" fillId="7" borderId="0" xfId="0" applyFont="1" applyFill="1"/>
    <xf numFmtId="0" fontId="1" fillId="7" borderId="1" xfId="0" applyFont="1" applyFill="1" applyBorder="1"/>
    <xf numFmtId="0" fontId="0" fillId="7" borderId="5" xfId="0" applyFill="1" applyBorder="1"/>
    <xf numFmtId="14" fontId="1" fillId="7" borderId="5" xfId="0" applyNumberFormat="1" applyFont="1" applyFill="1" applyBorder="1" applyAlignment="1">
      <alignment horizontal="right"/>
    </xf>
    <xf numFmtId="0" fontId="1" fillId="7" borderId="2" xfId="0" applyFont="1" applyFill="1" applyBorder="1" applyAlignment="1">
      <alignment horizontal="right"/>
    </xf>
    <xf numFmtId="0" fontId="4" fillId="7" borderId="6" xfId="0" applyFont="1" applyFill="1" applyBorder="1"/>
    <xf numFmtId="14" fontId="0" fillId="7" borderId="0" xfId="0" applyNumberFormat="1" applyFill="1" applyAlignment="1">
      <alignment horizontal="right"/>
    </xf>
    <xf numFmtId="0" fontId="0" fillId="7" borderId="7" xfId="0" applyFill="1" applyBorder="1" applyAlignment="1">
      <alignment horizontal="right"/>
    </xf>
    <xf numFmtId="0" fontId="0" fillId="7" borderId="6" xfId="0" applyFill="1" applyBorder="1"/>
    <xf numFmtId="0" fontId="3" fillId="7" borderId="0" xfId="0" applyFont="1" applyFill="1" applyAlignment="1">
      <alignment horizontal="right" vertical="center" wrapText="1"/>
    </xf>
    <xf numFmtId="14" fontId="1" fillId="7" borderId="2" xfId="0" applyNumberFormat="1" applyFont="1" applyFill="1" applyBorder="1" applyAlignment="1">
      <alignment horizontal="right"/>
    </xf>
    <xf numFmtId="0" fontId="1" fillId="7" borderId="3" xfId="0" applyFont="1" applyFill="1" applyBorder="1"/>
    <xf numFmtId="0" fontId="1" fillId="7" borderId="4" xfId="0" applyFont="1" applyFill="1" applyBorder="1" applyAlignment="1">
      <alignment horizontal="right"/>
    </xf>
    <xf numFmtId="0" fontId="3" fillId="7" borderId="3" xfId="0" applyFont="1" applyFill="1" applyBorder="1" applyAlignment="1">
      <alignment vertical="center" wrapText="1"/>
    </xf>
    <xf numFmtId="0" fontId="3" fillId="7" borderId="8" xfId="0" applyFont="1" applyFill="1" applyBorder="1" applyAlignment="1">
      <alignment horizontal="right" vertical="center" wrapText="1"/>
    </xf>
    <xf numFmtId="0" fontId="0" fillId="7" borderId="8" xfId="0" applyFill="1" applyBorder="1"/>
    <xf numFmtId="14" fontId="0" fillId="7" borderId="8" xfId="0" applyNumberFormat="1" applyFill="1" applyBorder="1" applyAlignment="1">
      <alignment horizontal="right"/>
    </xf>
    <xf numFmtId="0" fontId="0" fillId="7" borderId="4" xfId="0" applyFill="1" applyBorder="1" applyAlignment="1">
      <alignment horizontal="right"/>
    </xf>
    <xf numFmtId="0" fontId="1" fillId="8" borderId="0" xfId="0" applyFont="1" applyFill="1" applyAlignment="1">
      <alignment wrapText="1"/>
    </xf>
    <xf numFmtId="14" fontId="0" fillId="8" borderId="0" xfId="0" applyNumberFormat="1" applyFill="1"/>
    <xf numFmtId="0" fontId="0" fillId="8" borderId="0" xfId="0" applyFill="1"/>
    <xf numFmtId="0" fontId="1" fillId="8" borderId="1" xfId="0" applyFont="1" applyFill="1" applyBorder="1"/>
    <xf numFmtId="0" fontId="0" fillId="8" borderId="5" xfId="0" applyFill="1" applyBorder="1"/>
    <xf numFmtId="14" fontId="1" fillId="8" borderId="5" xfId="0" applyNumberFormat="1" applyFont="1" applyFill="1" applyBorder="1" applyAlignment="1">
      <alignment horizontal="right"/>
    </xf>
    <xf numFmtId="0" fontId="1" fillId="8" borderId="2" xfId="0" applyFont="1" applyFill="1" applyBorder="1" applyAlignment="1">
      <alignment horizontal="right"/>
    </xf>
    <xf numFmtId="0" fontId="4" fillId="8" borderId="6" xfId="0" applyFont="1" applyFill="1" applyBorder="1"/>
    <xf numFmtId="14" fontId="0" fillId="8" borderId="0" xfId="0" applyNumberFormat="1" applyFill="1" applyAlignment="1">
      <alignment horizontal="right"/>
    </xf>
    <xf numFmtId="0" fontId="0" fillId="8" borderId="7" xfId="0" applyFill="1" applyBorder="1" applyAlignment="1">
      <alignment horizontal="right"/>
    </xf>
    <xf numFmtId="0" fontId="0" fillId="8" borderId="6" xfId="0" applyFill="1" applyBorder="1"/>
    <xf numFmtId="0" fontId="3" fillId="8" borderId="0" xfId="0" applyFont="1" applyFill="1" applyAlignment="1">
      <alignment horizontal="right" vertical="center" wrapText="1"/>
    </xf>
    <xf numFmtId="14" fontId="1" fillId="8" borderId="2" xfId="0" applyNumberFormat="1" applyFont="1" applyFill="1" applyBorder="1" applyAlignment="1">
      <alignment horizontal="right"/>
    </xf>
    <xf numFmtId="0" fontId="1" fillId="8" borderId="3" xfId="0" applyFont="1" applyFill="1" applyBorder="1"/>
    <xf numFmtId="0" fontId="1" fillId="8" borderId="4" xfId="0" applyFont="1" applyFill="1" applyBorder="1" applyAlignment="1">
      <alignment horizontal="right"/>
    </xf>
    <xf numFmtId="0" fontId="3" fillId="8" borderId="3" xfId="0" applyFont="1" applyFill="1" applyBorder="1" applyAlignment="1">
      <alignment vertical="center" wrapText="1"/>
    </xf>
    <xf numFmtId="0" fontId="3" fillId="8" borderId="8" xfId="0" applyFont="1" applyFill="1" applyBorder="1" applyAlignment="1">
      <alignment horizontal="right" vertical="center" wrapText="1"/>
    </xf>
    <xf numFmtId="0" fontId="0" fillId="8" borderId="8" xfId="0" applyFill="1" applyBorder="1"/>
    <xf numFmtId="14" fontId="0" fillId="8" borderId="8" xfId="0" applyNumberFormat="1" applyFill="1" applyBorder="1" applyAlignment="1">
      <alignment horizontal="right"/>
    </xf>
    <xf numFmtId="0" fontId="0" fillId="8" borderId="4" xfId="0" applyFill="1" applyBorder="1" applyAlignment="1">
      <alignment horizontal="right"/>
    </xf>
    <xf numFmtId="14" fontId="3" fillId="0" borderId="9" xfId="0" applyNumberFormat="1" applyFont="1" applyFill="1" applyBorder="1" applyAlignment="1">
      <alignment vertical="center" wrapText="1"/>
    </xf>
    <xf numFmtId="14" fontId="3" fillId="0" borderId="13" xfId="0" applyNumberFormat="1" applyFont="1" applyFill="1" applyBorder="1" applyAlignment="1">
      <alignment vertical="center" wrapText="1"/>
    </xf>
    <xf numFmtId="14" fontId="0" fillId="0" borderId="11" xfId="0" applyNumberFormat="1" applyFill="1" applyBorder="1" applyAlignment="1">
      <alignment wrapText="1"/>
    </xf>
    <xf numFmtId="14" fontId="3" fillId="0" borderId="11" xfId="0" applyNumberFormat="1" applyFont="1" applyFill="1" applyBorder="1" applyAlignment="1">
      <alignment vertical="center" wrapText="1"/>
    </xf>
    <xf numFmtId="14" fontId="3" fillId="0" borderId="12" xfId="0" applyNumberFormat="1" applyFont="1" applyFill="1" applyBorder="1" applyAlignment="1">
      <alignment vertical="center" wrapText="1"/>
    </xf>
    <xf numFmtId="0" fontId="0" fillId="0" borderId="0" xfId="0" applyFill="1"/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63636"/>
        <name val="Calibri"/>
        <family val="2"/>
        <scheme val="minor"/>
      </font>
      <numFmt numFmtId="19" formatCode="m/d/yyyy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63636"/>
        <name val="Calibri"/>
        <family val="2"/>
        <scheme val="minor"/>
      </font>
      <numFmt numFmtId="19" formatCode="m/d/yyyy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63636"/>
        <name val="Calibri"/>
        <family val="2"/>
        <scheme val="minor"/>
      </font>
      <numFmt numFmtId="19" formatCode="m/d/yyyy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63636"/>
        <name val="Calibri"/>
        <family val="2"/>
        <scheme val="minor"/>
      </font>
      <numFmt numFmtId="19" formatCode="m/d/yyyy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63636"/>
        <name val="Calibri"/>
        <family val="2"/>
        <scheme val="minor"/>
      </font>
      <numFmt numFmtId="19" formatCode="m/d/yyyy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63636"/>
        <name val="Calibri"/>
        <family val="2"/>
        <scheme val="minor"/>
      </font>
      <numFmt numFmtId="19" formatCode="m/d/yyyy"/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theme="8" tint="0.39997558519241921"/>
        </top>
        <bottom style="thin">
          <color theme="8" tint="0.39997558519241921"/>
        </bottom>
        <vertic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63636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border outline="0">
        <bottom style="medium">
          <color rgb="FFDDDDDD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.9"/>
        <color rgb="FF333333"/>
        <name val="Open Sans"/>
        <family val="2"/>
        <scheme val="none"/>
      </font>
      <fill>
        <patternFill patternType="solid">
          <fgColor indexed="64"/>
          <bgColor rgb="FFF8F8F8"/>
        </patternFill>
      </fill>
      <alignment horizontal="left" vertical="center" textRotation="0" wrapText="1" inden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A914715-DF44-4EAE-A91E-F6155E27AD25}" name="Table3" displayName="Table3" ref="A1:F27" totalsRowShown="0" headerRowDxfId="9" dataDxfId="7" headerRowBorderDxfId="8" tableBorderDxfId="6">
  <autoFilter ref="A1:F27" xr:uid="{FA914715-DF44-4EAE-A91E-F6155E27AD25}"/>
  <tableColumns count="6">
    <tableColumn id="1" xr3:uid="{926DF24A-14C5-4A3A-AE94-17DF9AA3DBFD}" name="UMB Program" dataDxfId="5"/>
    <tableColumn id="2" xr3:uid="{B78AFD93-A550-45E1-AD5A-DB4FECC0CC87}" name="Last date to withdraw for 100 percent refund:" dataDxfId="4"/>
    <tableColumn id="3" xr3:uid="{86EA4756-0EB1-4E45-8D90-F4572AB55FBB}" name="Last date to withdraw for 90 percent refund:" dataDxfId="3"/>
    <tableColumn id="4" xr3:uid="{28201E8D-6FB7-480D-AE48-2B5FABC3EC51}" name="Last date to withdraw for 50 percent refund:" dataDxfId="2"/>
    <tableColumn id="5" xr3:uid="{7FFBFA24-4799-4617-B72E-B93B529AB632}" name="Last date to withdraw for 25 percent refund:" dataDxfId="1"/>
    <tableColumn id="6" xr3:uid="{0569EFEE-D7B0-40C2-BAFE-D081DCE61C62}" name="No refund for withdrawing on or after this date:" dataDxfId="0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0B81E-7A0D-40C5-B75E-ED47C01E6348}">
  <sheetPr>
    <pageSetUpPr fitToPage="1"/>
  </sheetPr>
  <dimension ref="A1:F27"/>
  <sheetViews>
    <sheetView tabSelected="1" workbookViewId="0">
      <selection activeCell="A11" sqref="A11:XFD13"/>
    </sheetView>
  </sheetViews>
  <sheetFormatPr defaultRowHeight="15" x14ac:dyDescent="0.25"/>
  <cols>
    <col min="1" max="1" width="36.85546875" customWidth="1"/>
    <col min="2" max="3" width="30.7109375" style="1" customWidth="1"/>
    <col min="4" max="4" width="30" customWidth="1"/>
    <col min="5" max="5" width="29.140625" customWidth="1"/>
    <col min="6" max="6" width="29.5703125" customWidth="1"/>
  </cols>
  <sheetData>
    <row r="1" spans="1:6" ht="30.75" thickBot="1" x14ac:dyDescent="0.3">
      <c r="A1" s="29" t="s">
        <v>34</v>
      </c>
      <c r="B1" s="30" t="s">
        <v>35</v>
      </c>
      <c r="C1" s="30" t="s">
        <v>36</v>
      </c>
      <c r="D1" s="31" t="s">
        <v>37</v>
      </c>
      <c r="E1" s="31" t="s">
        <v>38</v>
      </c>
      <c r="F1" s="31" t="s">
        <v>39</v>
      </c>
    </row>
    <row r="2" spans="1:6" ht="15.75" thickBot="1" x14ac:dyDescent="0.3">
      <c r="A2" s="32" t="s">
        <v>3</v>
      </c>
      <c r="B2" s="37">
        <v>45151</v>
      </c>
      <c r="C2" s="38">
        <v>45184.5</v>
      </c>
      <c r="D2" s="33">
        <v>45217</v>
      </c>
      <c r="E2" s="33">
        <v>45249.5</v>
      </c>
      <c r="F2" s="34">
        <v>45250.5</v>
      </c>
    </row>
    <row r="3" spans="1:6" ht="15.75" thickBot="1" x14ac:dyDescent="0.3">
      <c r="A3" s="32" t="s">
        <v>4</v>
      </c>
      <c r="B3" s="37">
        <v>45075</v>
      </c>
      <c r="C3" s="38">
        <v>45127.5</v>
      </c>
      <c r="D3" s="33">
        <v>45179</v>
      </c>
      <c r="E3" s="33">
        <v>45230.5</v>
      </c>
      <c r="F3" s="34">
        <v>45231.5</v>
      </c>
    </row>
    <row r="4" spans="1:6" ht="15.75" thickBot="1" x14ac:dyDescent="0.3">
      <c r="A4" s="32" t="s">
        <v>5</v>
      </c>
      <c r="B4" s="37">
        <v>45067</v>
      </c>
      <c r="C4" s="38">
        <v>45121.5</v>
      </c>
      <c r="D4" s="33">
        <v>45175</v>
      </c>
      <c r="E4" s="33">
        <v>45228.5</v>
      </c>
      <c r="F4" s="34">
        <v>45229.5</v>
      </c>
    </row>
    <row r="5" spans="1:6" ht="15.75" thickBot="1" x14ac:dyDescent="0.3">
      <c r="A5" s="32" t="s">
        <v>6</v>
      </c>
      <c r="B5" s="37">
        <v>45151</v>
      </c>
      <c r="C5" s="38">
        <v>45184.5</v>
      </c>
      <c r="D5" s="33">
        <v>45217</v>
      </c>
      <c r="E5" s="33">
        <v>45249.5</v>
      </c>
      <c r="F5" s="34">
        <v>45250.5</v>
      </c>
    </row>
    <row r="6" spans="1:6" ht="15.75" thickBot="1" x14ac:dyDescent="0.3">
      <c r="A6" s="32" t="s">
        <v>7</v>
      </c>
      <c r="B6" s="39">
        <v>45112</v>
      </c>
      <c r="C6" s="40">
        <v>45155.25</v>
      </c>
      <c r="D6" s="41">
        <v>45197.5</v>
      </c>
      <c r="E6" s="41">
        <v>45239.75</v>
      </c>
      <c r="F6" s="42">
        <v>45240.75</v>
      </c>
    </row>
    <row r="7" spans="1:6" ht="15.75" thickBot="1" x14ac:dyDescent="0.3">
      <c r="A7" s="32" t="s">
        <v>8</v>
      </c>
      <c r="B7" s="37">
        <v>45151</v>
      </c>
      <c r="C7" s="38">
        <v>45184.5</v>
      </c>
      <c r="D7" s="33">
        <v>45217</v>
      </c>
      <c r="E7" s="33">
        <v>45249.5</v>
      </c>
      <c r="F7" s="34">
        <v>45250.5</v>
      </c>
    </row>
    <row r="8" spans="1:6" ht="15.75" thickBot="1" x14ac:dyDescent="0.3">
      <c r="A8" s="32" t="s">
        <v>9</v>
      </c>
      <c r="B8" s="39">
        <v>45112</v>
      </c>
      <c r="C8" s="40">
        <v>45155.25</v>
      </c>
      <c r="D8" s="41">
        <v>45197.5</v>
      </c>
      <c r="E8" s="41">
        <v>45239.75</v>
      </c>
      <c r="F8" s="42">
        <v>45240.75</v>
      </c>
    </row>
    <row r="9" spans="1:6" ht="15.75" thickBot="1" x14ac:dyDescent="0.3">
      <c r="A9" s="32" t="s">
        <v>10</v>
      </c>
      <c r="B9" s="37">
        <v>45165</v>
      </c>
      <c r="C9" s="38">
        <v>45195</v>
      </c>
      <c r="D9" s="33">
        <v>45224</v>
      </c>
      <c r="E9" s="33">
        <v>45253</v>
      </c>
      <c r="F9" s="34">
        <v>45254</v>
      </c>
    </row>
    <row r="10" spans="1:6" ht="15.75" thickBot="1" x14ac:dyDescent="0.3">
      <c r="A10" s="35" t="s">
        <v>11</v>
      </c>
      <c r="B10" s="37">
        <v>45165</v>
      </c>
      <c r="C10" s="38">
        <v>45195</v>
      </c>
      <c r="D10" s="33">
        <v>45224</v>
      </c>
      <c r="E10" s="33">
        <v>45253</v>
      </c>
      <c r="F10" s="34">
        <v>45254</v>
      </c>
    </row>
    <row r="11" spans="1:6" s="130" customFormat="1" ht="15.75" thickBot="1" x14ac:dyDescent="0.3">
      <c r="A11" s="125" t="s">
        <v>12</v>
      </c>
      <c r="B11" s="126">
        <v>45165</v>
      </c>
      <c r="C11" s="127">
        <v>45195</v>
      </c>
      <c r="D11" s="128">
        <v>45224</v>
      </c>
      <c r="E11" s="128">
        <v>45253</v>
      </c>
      <c r="F11" s="129">
        <v>45254</v>
      </c>
    </row>
    <row r="12" spans="1:6" s="130" customFormat="1" ht="15.75" thickBot="1" x14ac:dyDescent="0.3">
      <c r="A12" s="125" t="s">
        <v>13</v>
      </c>
      <c r="B12" s="126">
        <v>45158</v>
      </c>
      <c r="C12" s="127">
        <v>45172.25</v>
      </c>
      <c r="D12" s="128">
        <v>45185.5</v>
      </c>
      <c r="E12" s="128">
        <v>45198.75</v>
      </c>
      <c r="F12" s="129">
        <v>45199.75</v>
      </c>
    </row>
    <row r="13" spans="1:6" s="130" customFormat="1" ht="15.75" thickBot="1" x14ac:dyDescent="0.3">
      <c r="A13" s="125" t="s">
        <v>14</v>
      </c>
      <c r="B13" s="126">
        <v>45221</v>
      </c>
      <c r="C13" s="127">
        <v>45237</v>
      </c>
      <c r="D13" s="128">
        <v>45252</v>
      </c>
      <c r="E13" s="128">
        <v>45267</v>
      </c>
      <c r="F13" s="129">
        <v>45268</v>
      </c>
    </row>
    <row r="14" spans="1:6" ht="15.75" thickBot="1" x14ac:dyDescent="0.3">
      <c r="A14" s="32" t="s">
        <v>15</v>
      </c>
      <c r="B14" s="37">
        <v>45158</v>
      </c>
      <c r="C14" s="38">
        <v>45189.75</v>
      </c>
      <c r="D14" s="33">
        <v>45220.5</v>
      </c>
      <c r="E14" s="33">
        <v>45251.25</v>
      </c>
      <c r="F14" s="34">
        <v>45252.25</v>
      </c>
    </row>
    <row r="15" spans="1:6" ht="15.75" thickBot="1" x14ac:dyDescent="0.3">
      <c r="A15" s="32" t="s">
        <v>16</v>
      </c>
      <c r="B15" s="37">
        <v>45165</v>
      </c>
      <c r="C15" s="38">
        <v>45195</v>
      </c>
      <c r="D15" s="33">
        <v>45224</v>
      </c>
      <c r="E15" s="33">
        <v>45253</v>
      </c>
      <c r="F15" s="34">
        <v>45254</v>
      </c>
    </row>
    <row r="16" spans="1:6" ht="15.75" thickBot="1" x14ac:dyDescent="0.3">
      <c r="A16" s="32" t="s">
        <v>17</v>
      </c>
      <c r="B16" s="37">
        <v>45158</v>
      </c>
      <c r="C16" s="38">
        <v>45189.75</v>
      </c>
      <c r="D16" s="33">
        <v>45220.5</v>
      </c>
      <c r="E16" s="33">
        <v>45251.25</v>
      </c>
      <c r="F16" s="34">
        <v>45252.25</v>
      </c>
    </row>
    <row r="17" spans="1:6" ht="15.75" thickBot="1" x14ac:dyDescent="0.3">
      <c r="A17" s="32" t="s">
        <v>18</v>
      </c>
      <c r="B17" s="37">
        <v>45138</v>
      </c>
      <c r="C17" s="38">
        <v>45174.75</v>
      </c>
      <c r="D17" s="33">
        <v>45210.5</v>
      </c>
      <c r="E17" s="33">
        <v>45246.25</v>
      </c>
      <c r="F17" s="34">
        <v>45247.25</v>
      </c>
    </row>
    <row r="18" spans="1:6" ht="15.75" thickBot="1" x14ac:dyDescent="0.3">
      <c r="A18" s="32" t="s">
        <v>19</v>
      </c>
      <c r="B18" s="37">
        <v>45138</v>
      </c>
      <c r="C18" s="38">
        <v>45174.75</v>
      </c>
      <c r="D18" s="33">
        <v>45210.5</v>
      </c>
      <c r="E18" s="33">
        <v>45246.25</v>
      </c>
      <c r="F18" s="34">
        <v>45247.25</v>
      </c>
    </row>
    <row r="19" spans="1:6" ht="15.75" thickBot="1" x14ac:dyDescent="0.3">
      <c r="A19" s="32" t="s">
        <v>20</v>
      </c>
      <c r="B19" s="37">
        <v>45067</v>
      </c>
      <c r="C19" s="38">
        <v>45121.5</v>
      </c>
      <c r="D19" s="33">
        <v>45175</v>
      </c>
      <c r="E19" s="33">
        <v>45228.5</v>
      </c>
      <c r="F19" s="34">
        <v>45229.5</v>
      </c>
    </row>
    <row r="20" spans="1:6" ht="15.75" thickBot="1" x14ac:dyDescent="0.3">
      <c r="A20" s="32" t="s">
        <v>21</v>
      </c>
      <c r="B20" s="37">
        <v>45165</v>
      </c>
      <c r="C20" s="38">
        <v>45195</v>
      </c>
      <c r="D20" s="33">
        <v>45224</v>
      </c>
      <c r="E20" s="33">
        <v>45253</v>
      </c>
      <c r="F20" s="34">
        <v>45254</v>
      </c>
    </row>
    <row r="21" spans="1:6" ht="15.75" thickBot="1" x14ac:dyDescent="0.3">
      <c r="A21" s="32" t="s">
        <v>22</v>
      </c>
      <c r="B21" s="39">
        <v>45165</v>
      </c>
      <c r="C21" s="40">
        <v>45195</v>
      </c>
      <c r="D21" s="41">
        <v>45224</v>
      </c>
      <c r="E21" s="41">
        <v>45253</v>
      </c>
      <c r="F21" s="42">
        <v>45254</v>
      </c>
    </row>
    <row r="22" spans="1:6" ht="15.75" thickBot="1" x14ac:dyDescent="0.3">
      <c r="A22" s="32" t="s">
        <v>23</v>
      </c>
      <c r="B22" s="37">
        <v>45158</v>
      </c>
      <c r="C22" s="38">
        <v>45189.75</v>
      </c>
      <c r="D22" s="33">
        <v>45220.5</v>
      </c>
      <c r="E22" s="33">
        <v>45251.25</v>
      </c>
      <c r="F22" s="34">
        <v>45252.25</v>
      </c>
    </row>
    <row r="23" spans="1:6" ht="15.75" thickBot="1" x14ac:dyDescent="0.3">
      <c r="A23" s="32" t="s">
        <v>24</v>
      </c>
      <c r="B23" s="37">
        <v>45173</v>
      </c>
      <c r="C23" s="38">
        <v>45201</v>
      </c>
      <c r="D23" s="33">
        <v>45228</v>
      </c>
      <c r="E23" s="33">
        <v>45255</v>
      </c>
      <c r="F23" s="34">
        <v>45256</v>
      </c>
    </row>
    <row r="24" spans="1:6" ht="15.75" thickBot="1" x14ac:dyDescent="0.3">
      <c r="A24" s="32" t="s">
        <v>25</v>
      </c>
      <c r="B24" s="37">
        <v>45165</v>
      </c>
      <c r="C24" s="38">
        <v>45195</v>
      </c>
      <c r="D24" s="33">
        <v>45224</v>
      </c>
      <c r="E24" s="33">
        <v>45253</v>
      </c>
      <c r="F24" s="34">
        <v>45254</v>
      </c>
    </row>
    <row r="25" spans="1:6" ht="15.75" thickBot="1" x14ac:dyDescent="0.3">
      <c r="A25" s="32" t="s">
        <v>26</v>
      </c>
      <c r="B25" s="37">
        <v>45201</v>
      </c>
      <c r="C25" s="38">
        <v>45222</v>
      </c>
      <c r="D25" s="33">
        <v>45242</v>
      </c>
      <c r="E25" s="33">
        <v>45262</v>
      </c>
      <c r="F25" s="34">
        <v>45263</v>
      </c>
    </row>
    <row r="26" spans="1:6" ht="15.75" thickBot="1" x14ac:dyDescent="0.3">
      <c r="A26" s="32" t="s">
        <v>27</v>
      </c>
      <c r="B26" s="37">
        <v>45067</v>
      </c>
      <c r="C26" s="38">
        <v>45121.5</v>
      </c>
      <c r="D26" s="33">
        <v>45175</v>
      </c>
      <c r="E26" s="33">
        <v>45228.5</v>
      </c>
      <c r="F26" s="34">
        <v>45229.5</v>
      </c>
    </row>
    <row r="27" spans="1:6" ht="15.75" thickBot="1" x14ac:dyDescent="0.3">
      <c r="A27" s="32" t="s">
        <v>28</v>
      </c>
      <c r="B27" s="37">
        <v>45158</v>
      </c>
      <c r="C27" s="38">
        <v>45189.75</v>
      </c>
      <c r="D27" s="33">
        <v>45220.5</v>
      </c>
      <c r="E27" s="33">
        <v>45251.25</v>
      </c>
      <c r="F27" s="34">
        <v>45252.25</v>
      </c>
    </row>
  </sheetData>
  <sheetProtection selectLockedCells="1" selectUnlockedCells="1"/>
  <protectedRanges>
    <protectedRange algorithmName="SHA-512" hashValue="c/3j69k95mt52lfkDSGpZcN++3waayPyrpQY9n1sQUpYFHQM4towAqHbdvvyybHLV6BdWmDYv5hkHEEh5rvSAA==" saltValue="3hMUKrlps+TZQ2KJ6rMKjw==" spinCount="100000" sqref="A1:XFD1 A28:XFD1048576 A2:B27 D2:XFD27" name="ORR Refund Schedule" securityDescriptor="O:WDG:WDD:(A;;CC;;;S-1-5-21-57468623-3645874306-2879012173-17078)(A;;CC;;;S-1-5-21-57468623-3645874306-2879012173-17729)(A;;CC;;;S-1-5-21-57468623-3645874306-2879012173-31250)"/>
    <protectedRange algorithmName="SHA-512" hashValue="WlEQ42KiqsUB19rcJ1w+ag9ffI5tPgxGvM1xMRGH8UqfsXKyt66SCOrr5p94nnr+L7HZhSX/gRZatohGxkRWvg==" saltValue="WU9vspZUvnwA+r0c/IchoA==" spinCount="100000" sqref="C2:C27" name="SFS Working Sheet" securityDescriptor="O:WDG:WDD:(A;;CC;;;S-1-5-21-57468623-3645874306-2879012173-17078)(A;;CC;;;S-1-5-21-57468623-3645874306-2879012173-17729)(A;;CC;;;S-1-5-21-57468623-3645874306-2879012173-31250)"/>
  </protectedRanges>
  <pageMargins left="0.7" right="0.7" top="0.75" bottom="0.75" header="0.3" footer="0.3"/>
  <pageSetup scale="65" fitToHeight="0" orientation="landscape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21AAC-DEB2-4A38-89E0-B26C614031F3}">
  <dimension ref="A1:I55"/>
  <sheetViews>
    <sheetView workbookViewId="0">
      <selection activeCell="F6" sqref="F6"/>
    </sheetView>
  </sheetViews>
  <sheetFormatPr defaultColWidth="20.85546875" defaultRowHeight="15" x14ac:dyDescent="0.25"/>
  <cols>
    <col min="1" max="1" width="33" bestFit="1" customWidth="1"/>
    <col min="2" max="2" width="22.28515625" style="12" customWidth="1"/>
    <col min="3" max="3" width="20.85546875" style="12"/>
    <col min="5" max="6" width="20.85546875" style="14"/>
    <col min="7" max="7" width="20.85546875" style="12"/>
  </cols>
  <sheetData>
    <row r="1" spans="1:9" x14ac:dyDescent="0.25">
      <c r="A1" s="6" t="s">
        <v>0</v>
      </c>
      <c r="B1" s="36"/>
      <c r="C1" s="13" t="s">
        <v>1</v>
      </c>
      <c r="D1" s="13" t="s">
        <v>2</v>
      </c>
      <c r="E1" s="13" t="s">
        <v>40</v>
      </c>
      <c r="F1" s="13" t="s">
        <v>41</v>
      </c>
      <c r="G1" s="26" t="s">
        <v>42</v>
      </c>
      <c r="H1" s="4"/>
      <c r="I1" s="4"/>
    </row>
    <row r="2" spans="1:9" x14ac:dyDescent="0.25">
      <c r="A2" s="25" t="s">
        <v>3</v>
      </c>
      <c r="C2" s="14">
        <v>45152</v>
      </c>
      <c r="D2" s="14">
        <v>45282</v>
      </c>
      <c r="E2" s="14">
        <v>45017</v>
      </c>
      <c r="F2" s="14">
        <v>45151</v>
      </c>
      <c r="G2" s="27" t="s">
        <v>29</v>
      </c>
      <c r="H2" s="5"/>
      <c r="I2" s="5"/>
    </row>
    <row r="3" spans="1:9" ht="15.75" thickBot="1" x14ac:dyDescent="0.3">
      <c r="A3" s="7"/>
      <c r="B3" s="19"/>
      <c r="C3" s="19"/>
      <c r="E3" s="14">
        <v>45152</v>
      </c>
      <c r="F3" s="14">
        <v>45184</v>
      </c>
      <c r="G3" s="27" t="s">
        <v>30</v>
      </c>
    </row>
    <row r="4" spans="1:9" x14ac:dyDescent="0.25">
      <c r="A4" s="21" t="s">
        <v>43</v>
      </c>
      <c r="B4" s="24"/>
      <c r="C4" s="19"/>
      <c r="E4" s="14">
        <v>45185</v>
      </c>
      <c r="F4" s="14">
        <v>45217</v>
      </c>
      <c r="G4" s="27" t="s">
        <v>31</v>
      </c>
    </row>
    <row r="5" spans="1:9" ht="15.75" thickBot="1" x14ac:dyDescent="0.3">
      <c r="A5" s="22" t="s">
        <v>44</v>
      </c>
      <c r="B5" s="23" t="e">
        <f>VLOOKUP(B4,$E$1:$G$6,3,TRUE)</f>
        <v>#N/A</v>
      </c>
      <c r="C5" s="19"/>
      <c r="E5" s="14">
        <v>45218</v>
      </c>
      <c r="F5" s="14">
        <v>45249</v>
      </c>
      <c r="G5" s="27" t="s">
        <v>32</v>
      </c>
    </row>
    <row r="6" spans="1:9" ht="15.75" thickBot="1" x14ac:dyDescent="0.3">
      <c r="A6" s="11"/>
      <c r="B6" s="15"/>
      <c r="C6" s="15"/>
      <c r="D6" s="9"/>
      <c r="E6" s="28">
        <v>45250</v>
      </c>
      <c r="F6" s="28">
        <v>73050</v>
      </c>
      <c r="G6" s="17" t="s">
        <v>33</v>
      </c>
    </row>
    <row r="7" spans="1:9" ht="15.75" thickBot="1" x14ac:dyDescent="0.3">
      <c r="A7" s="20"/>
      <c r="B7" s="19"/>
      <c r="C7" s="19"/>
    </row>
    <row r="8" spans="1:9" x14ac:dyDescent="0.25">
      <c r="A8" s="6" t="s">
        <v>0</v>
      </c>
      <c r="B8" s="36"/>
      <c r="C8" s="13" t="s">
        <v>1</v>
      </c>
      <c r="D8" s="13" t="s">
        <v>2</v>
      </c>
      <c r="E8" s="13" t="s">
        <v>40</v>
      </c>
      <c r="F8" s="13" t="s">
        <v>41</v>
      </c>
      <c r="G8" s="26" t="s">
        <v>42</v>
      </c>
    </row>
    <row r="9" spans="1:9" x14ac:dyDescent="0.25">
      <c r="A9" s="25" t="s">
        <v>4</v>
      </c>
      <c r="C9" s="14">
        <v>45076</v>
      </c>
      <c r="D9" s="14">
        <v>45282</v>
      </c>
      <c r="E9" s="14">
        <v>45017</v>
      </c>
      <c r="F9" s="14">
        <v>45075</v>
      </c>
      <c r="G9" s="27" t="s">
        <v>29</v>
      </c>
    </row>
    <row r="10" spans="1:9" ht="15.75" thickBot="1" x14ac:dyDescent="0.3">
      <c r="A10" s="7"/>
      <c r="E10" s="14">
        <v>45076</v>
      </c>
      <c r="F10" s="14">
        <v>45127</v>
      </c>
      <c r="G10" s="27" t="s">
        <v>30</v>
      </c>
    </row>
    <row r="11" spans="1:9" x14ac:dyDescent="0.25">
      <c r="A11" s="21" t="s">
        <v>45</v>
      </c>
      <c r="B11" s="24"/>
      <c r="E11" s="14">
        <v>45128</v>
      </c>
      <c r="F11" s="14">
        <v>45179</v>
      </c>
      <c r="G11" s="27" t="s">
        <v>31</v>
      </c>
    </row>
    <row r="12" spans="1:9" ht="15.75" thickBot="1" x14ac:dyDescent="0.3">
      <c r="A12" s="22" t="s">
        <v>44</v>
      </c>
      <c r="B12" s="23" t="e">
        <f>VLOOKUP(B11,$E$8:$G$13,3,TRUE)</f>
        <v>#N/A</v>
      </c>
      <c r="E12" s="14">
        <v>45180</v>
      </c>
      <c r="F12" s="14">
        <v>45230</v>
      </c>
      <c r="G12" s="27" t="s">
        <v>32</v>
      </c>
    </row>
    <row r="13" spans="1:9" ht="15.75" thickBot="1" x14ac:dyDescent="0.3">
      <c r="A13" s="8"/>
      <c r="B13" s="16"/>
      <c r="C13" s="16"/>
      <c r="D13" s="9"/>
      <c r="E13" s="28">
        <v>45231</v>
      </c>
      <c r="F13" s="28">
        <v>73050</v>
      </c>
      <c r="G13" s="17" t="s">
        <v>33</v>
      </c>
    </row>
    <row r="14" spans="1:9" ht="15.75" thickBot="1" x14ac:dyDescent="0.3"/>
    <row r="15" spans="1:9" x14ac:dyDescent="0.25">
      <c r="A15" s="6" t="s">
        <v>0</v>
      </c>
      <c r="B15" s="36"/>
      <c r="C15" s="13" t="s">
        <v>1</v>
      </c>
      <c r="D15" s="13" t="s">
        <v>2</v>
      </c>
      <c r="E15" s="13" t="s">
        <v>40</v>
      </c>
      <c r="F15" s="13" t="s">
        <v>41</v>
      </c>
      <c r="G15" s="26" t="s">
        <v>42</v>
      </c>
    </row>
    <row r="16" spans="1:9" x14ac:dyDescent="0.25">
      <c r="A16" s="25" t="s">
        <v>5</v>
      </c>
      <c r="C16" s="14">
        <v>45068</v>
      </c>
      <c r="D16" s="14">
        <v>45282</v>
      </c>
      <c r="E16" s="14">
        <v>45017</v>
      </c>
      <c r="F16" s="14">
        <v>45067</v>
      </c>
      <c r="G16" s="27" t="s">
        <v>29</v>
      </c>
    </row>
    <row r="17" spans="1:7" ht="15.75" thickBot="1" x14ac:dyDescent="0.3">
      <c r="A17" s="7"/>
      <c r="E17" s="14">
        <v>45068</v>
      </c>
      <c r="F17" s="14">
        <v>45121</v>
      </c>
      <c r="G17" s="27" t="s">
        <v>30</v>
      </c>
    </row>
    <row r="18" spans="1:7" x14ac:dyDescent="0.25">
      <c r="A18" s="21" t="s">
        <v>46</v>
      </c>
      <c r="B18" s="24"/>
      <c r="E18" s="14">
        <v>45122</v>
      </c>
      <c r="F18" s="14">
        <v>45175</v>
      </c>
      <c r="G18" s="27" t="s">
        <v>31</v>
      </c>
    </row>
    <row r="19" spans="1:7" ht="15.75" thickBot="1" x14ac:dyDescent="0.3">
      <c r="A19" s="22" t="s">
        <v>42</v>
      </c>
      <c r="B19" s="23" t="e">
        <f>VLOOKUP(B18,$E$15:$G$20,3,TRUE)</f>
        <v>#N/A</v>
      </c>
      <c r="E19" s="14">
        <v>45176</v>
      </c>
      <c r="F19" s="14">
        <v>45228</v>
      </c>
      <c r="G19" s="27" t="s">
        <v>32</v>
      </c>
    </row>
    <row r="20" spans="1:7" ht="15.75" thickBot="1" x14ac:dyDescent="0.3">
      <c r="A20" s="8"/>
      <c r="B20" s="16"/>
      <c r="C20" s="16"/>
      <c r="D20" s="9"/>
      <c r="E20" s="28">
        <v>45229</v>
      </c>
      <c r="F20" s="28">
        <v>73050</v>
      </c>
      <c r="G20" s="17" t="s">
        <v>33</v>
      </c>
    </row>
    <row r="21" spans="1:7" ht="15.75" thickBot="1" x14ac:dyDescent="0.3"/>
    <row r="22" spans="1:7" x14ac:dyDescent="0.25">
      <c r="A22" s="6" t="s">
        <v>0</v>
      </c>
      <c r="B22" s="36"/>
      <c r="C22" s="13" t="s">
        <v>1</v>
      </c>
      <c r="D22" s="13" t="s">
        <v>2</v>
      </c>
      <c r="E22" s="13" t="s">
        <v>40</v>
      </c>
      <c r="F22" s="13" t="s">
        <v>41</v>
      </c>
      <c r="G22" s="26" t="s">
        <v>42</v>
      </c>
    </row>
    <row r="23" spans="1:7" x14ac:dyDescent="0.25">
      <c r="A23" s="25" t="s">
        <v>6</v>
      </c>
      <c r="C23" s="14">
        <v>45152</v>
      </c>
      <c r="D23" s="14">
        <v>45282</v>
      </c>
      <c r="E23" s="14">
        <v>45017</v>
      </c>
      <c r="F23" s="14">
        <v>45151</v>
      </c>
      <c r="G23" s="27" t="s">
        <v>29</v>
      </c>
    </row>
    <row r="24" spans="1:7" ht="15.75" thickBot="1" x14ac:dyDescent="0.3">
      <c r="A24" s="7"/>
      <c r="E24" s="14">
        <v>45152</v>
      </c>
      <c r="F24" s="14">
        <v>45184</v>
      </c>
      <c r="G24" s="27" t="s">
        <v>30</v>
      </c>
    </row>
    <row r="25" spans="1:7" x14ac:dyDescent="0.25">
      <c r="A25" s="21" t="s">
        <v>46</v>
      </c>
      <c r="B25" s="24"/>
      <c r="E25" s="14">
        <v>45185</v>
      </c>
      <c r="F25" s="14">
        <v>45217</v>
      </c>
      <c r="G25" s="27" t="s">
        <v>31</v>
      </c>
    </row>
    <row r="26" spans="1:7" ht="15.75" thickBot="1" x14ac:dyDescent="0.3">
      <c r="A26" s="22" t="s">
        <v>42</v>
      </c>
      <c r="B26" s="23" t="e">
        <f>VLOOKUP(B25,$E$22:$G$27,3,TRUE)</f>
        <v>#N/A</v>
      </c>
      <c r="E26" s="14">
        <v>45218</v>
      </c>
      <c r="F26" s="14">
        <v>45249</v>
      </c>
      <c r="G26" s="27" t="s">
        <v>32</v>
      </c>
    </row>
    <row r="27" spans="1:7" ht="15.75" thickBot="1" x14ac:dyDescent="0.3">
      <c r="A27" s="8"/>
      <c r="B27" s="16"/>
      <c r="C27" s="16"/>
      <c r="D27" s="9"/>
      <c r="E27" s="28">
        <v>45250</v>
      </c>
      <c r="F27" s="28">
        <v>73050</v>
      </c>
      <c r="G27" s="17" t="s">
        <v>33</v>
      </c>
    </row>
    <row r="28" spans="1:7" ht="15.75" thickBot="1" x14ac:dyDescent="0.3"/>
    <row r="29" spans="1:7" x14ac:dyDescent="0.25">
      <c r="A29" s="6" t="s">
        <v>0</v>
      </c>
      <c r="B29" s="36"/>
      <c r="C29" s="13" t="s">
        <v>1</v>
      </c>
      <c r="D29" s="13" t="s">
        <v>2</v>
      </c>
      <c r="E29" s="13" t="s">
        <v>40</v>
      </c>
      <c r="F29" s="13" t="s">
        <v>41</v>
      </c>
      <c r="G29" s="26" t="s">
        <v>42</v>
      </c>
    </row>
    <row r="30" spans="1:7" x14ac:dyDescent="0.25">
      <c r="A30" s="25" t="s">
        <v>47</v>
      </c>
      <c r="C30" s="14">
        <v>45113</v>
      </c>
      <c r="D30" s="14">
        <v>45282</v>
      </c>
      <c r="E30" s="14">
        <v>45017</v>
      </c>
      <c r="F30" s="14">
        <v>45112</v>
      </c>
      <c r="G30" s="27" t="s">
        <v>29</v>
      </c>
    </row>
    <row r="31" spans="1:7" ht="15.75" thickBot="1" x14ac:dyDescent="0.3">
      <c r="A31" s="7"/>
      <c r="E31" s="14">
        <v>45113</v>
      </c>
      <c r="F31" s="14">
        <v>45155</v>
      </c>
      <c r="G31" s="27" t="s">
        <v>30</v>
      </c>
    </row>
    <row r="32" spans="1:7" x14ac:dyDescent="0.25">
      <c r="A32" s="21" t="s">
        <v>46</v>
      </c>
      <c r="B32" s="24"/>
      <c r="E32" s="14">
        <v>45156</v>
      </c>
      <c r="F32" s="14">
        <v>45197</v>
      </c>
      <c r="G32" s="27" t="s">
        <v>31</v>
      </c>
    </row>
    <row r="33" spans="1:7" ht="15.75" thickBot="1" x14ac:dyDescent="0.3">
      <c r="A33" s="22" t="s">
        <v>42</v>
      </c>
      <c r="B33" s="23" t="e">
        <f>VLOOKUP(B32,$E$29:$G$34,3,TRUE)</f>
        <v>#N/A</v>
      </c>
      <c r="E33" s="14">
        <v>45198</v>
      </c>
      <c r="F33" s="14">
        <v>45239</v>
      </c>
      <c r="G33" s="27" t="s">
        <v>32</v>
      </c>
    </row>
    <row r="34" spans="1:7" ht="15.75" thickBot="1" x14ac:dyDescent="0.3">
      <c r="A34" s="8"/>
      <c r="B34" s="16"/>
      <c r="C34" s="16"/>
      <c r="D34" s="9"/>
      <c r="E34" s="28">
        <v>45240</v>
      </c>
      <c r="F34" s="28">
        <v>73050</v>
      </c>
      <c r="G34" s="17" t="s">
        <v>33</v>
      </c>
    </row>
    <row r="35" spans="1:7" ht="15.75" thickBot="1" x14ac:dyDescent="0.3"/>
    <row r="36" spans="1:7" x14ac:dyDescent="0.25">
      <c r="A36" s="6" t="s">
        <v>0</v>
      </c>
      <c r="B36" s="36"/>
      <c r="C36" s="13" t="s">
        <v>1</v>
      </c>
      <c r="D36" s="13" t="s">
        <v>2</v>
      </c>
      <c r="E36" s="13" t="s">
        <v>40</v>
      </c>
      <c r="F36" s="13" t="s">
        <v>41</v>
      </c>
      <c r="G36" s="26" t="s">
        <v>42</v>
      </c>
    </row>
    <row r="37" spans="1:7" x14ac:dyDescent="0.25">
      <c r="A37" s="25" t="s">
        <v>8</v>
      </c>
      <c r="C37" s="14">
        <v>45152</v>
      </c>
      <c r="D37" s="14">
        <v>45282</v>
      </c>
      <c r="E37" s="14">
        <v>45017</v>
      </c>
      <c r="F37" s="14">
        <v>45151</v>
      </c>
      <c r="G37" s="27" t="s">
        <v>29</v>
      </c>
    </row>
    <row r="38" spans="1:7" ht="15.75" thickBot="1" x14ac:dyDescent="0.3">
      <c r="A38" s="7"/>
      <c r="E38" s="14">
        <v>45152</v>
      </c>
      <c r="F38" s="14">
        <v>45184</v>
      </c>
      <c r="G38" s="27" t="s">
        <v>30</v>
      </c>
    </row>
    <row r="39" spans="1:7" x14ac:dyDescent="0.25">
      <c r="A39" s="21" t="s">
        <v>46</v>
      </c>
      <c r="B39" s="24"/>
      <c r="E39" s="14">
        <v>45185</v>
      </c>
      <c r="F39" s="14">
        <v>45217</v>
      </c>
      <c r="G39" s="27" t="s">
        <v>31</v>
      </c>
    </row>
    <row r="40" spans="1:7" ht="15.75" thickBot="1" x14ac:dyDescent="0.3">
      <c r="A40" s="22" t="s">
        <v>42</v>
      </c>
      <c r="B40" s="23" t="e">
        <f>VLOOKUP(B39,$E$36:$G$41,3,TRUE)</f>
        <v>#N/A</v>
      </c>
      <c r="E40" s="14">
        <v>45218</v>
      </c>
      <c r="F40" s="14">
        <v>45249</v>
      </c>
      <c r="G40" s="27" t="s">
        <v>32</v>
      </c>
    </row>
    <row r="41" spans="1:7" ht="15.75" thickBot="1" x14ac:dyDescent="0.3">
      <c r="A41" s="8"/>
      <c r="B41" s="16"/>
      <c r="C41" s="16"/>
      <c r="D41" s="9"/>
      <c r="E41" s="28">
        <v>45250</v>
      </c>
      <c r="F41" s="28">
        <v>73050</v>
      </c>
      <c r="G41" s="17" t="s">
        <v>33</v>
      </c>
    </row>
    <row r="42" spans="1:7" ht="15.75" thickBot="1" x14ac:dyDescent="0.3"/>
    <row r="43" spans="1:7" x14ac:dyDescent="0.25">
      <c r="A43" s="6" t="s">
        <v>0</v>
      </c>
      <c r="B43" s="36"/>
      <c r="C43" s="13" t="s">
        <v>1</v>
      </c>
      <c r="D43" s="13" t="s">
        <v>2</v>
      </c>
      <c r="E43" s="13" t="s">
        <v>40</v>
      </c>
      <c r="F43" s="13" t="s">
        <v>41</v>
      </c>
      <c r="G43" s="26" t="s">
        <v>42</v>
      </c>
    </row>
    <row r="44" spans="1:7" x14ac:dyDescent="0.25">
      <c r="A44" s="25" t="s">
        <v>9</v>
      </c>
      <c r="C44" s="14">
        <v>45113</v>
      </c>
      <c r="D44" s="14">
        <v>45282</v>
      </c>
      <c r="E44" s="14">
        <v>45017</v>
      </c>
      <c r="F44" s="14">
        <v>45112</v>
      </c>
      <c r="G44" s="27" t="s">
        <v>29</v>
      </c>
    </row>
    <row r="45" spans="1:7" ht="15.75" thickBot="1" x14ac:dyDescent="0.3">
      <c r="A45" s="7"/>
      <c r="E45" s="14">
        <v>45113</v>
      </c>
      <c r="F45" s="14">
        <v>45155</v>
      </c>
      <c r="G45" s="27" t="s">
        <v>30</v>
      </c>
    </row>
    <row r="46" spans="1:7" x14ac:dyDescent="0.25">
      <c r="A46" s="21" t="s">
        <v>46</v>
      </c>
      <c r="B46" s="24"/>
      <c r="E46" s="14">
        <v>45156</v>
      </c>
      <c r="F46" s="14">
        <v>45197</v>
      </c>
      <c r="G46" s="27" t="s">
        <v>31</v>
      </c>
    </row>
    <row r="47" spans="1:7" ht="15.75" thickBot="1" x14ac:dyDescent="0.3">
      <c r="A47" s="22" t="s">
        <v>42</v>
      </c>
      <c r="B47" s="23" t="e">
        <f>VLOOKUP(B46,$E$43:$G$48,3,TRUE)</f>
        <v>#N/A</v>
      </c>
      <c r="E47" s="14">
        <v>45198</v>
      </c>
      <c r="F47" s="14">
        <v>45239</v>
      </c>
      <c r="G47" s="27" t="s">
        <v>32</v>
      </c>
    </row>
    <row r="48" spans="1:7" ht="15.75" thickBot="1" x14ac:dyDescent="0.3">
      <c r="A48" s="8"/>
      <c r="B48" s="16"/>
      <c r="C48" s="16"/>
      <c r="D48" s="9"/>
      <c r="E48" s="28">
        <v>45240</v>
      </c>
      <c r="F48" s="28">
        <v>73050</v>
      </c>
      <c r="G48" s="17" t="s">
        <v>33</v>
      </c>
    </row>
    <row r="49" spans="1:7" ht="15.75" thickBot="1" x14ac:dyDescent="0.3"/>
    <row r="50" spans="1:7" x14ac:dyDescent="0.25">
      <c r="A50" s="6" t="s">
        <v>0</v>
      </c>
      <c r="B50" s="36"/>
      <c r="C50" s="13" t="s">
        <v>1</v>
      </c>
      <c r="D50" s="13" t="s">
        <v>2</v>
      </c>
      <c r="E50" s="13" t="s">
        <v>40</v>
      </c>
      <c r="F50" s="13" t="s">
        <v>41</v>
      </c>
      <c r="G50" s="26" t="s">
        <v>42</v>
      </c>
    </row>
    <row r="51" spans="1:7" x14ac:dyDescent="0.25">
      <c r="A51" s="25" t="s">
        <v>10</v>
      </c>
      <c r="C51" s="14">
        <v>45166</v>
      </c>
      <c r="D51" s="14">
        <v>45282</v>
      </c>
      <c r="E51" s="14">
        <v>45017</v>
      </c>
      <c r="F51" s="14">
        <v>45165</v>
      </c>
      <c r="G51" s="27" t="s">
        <v>29</v>
      </c>
    </row>
    <row r="52" spans="1:7" ht="15.75" thickBot="1" x14ac:dyDescent="0.3">
      <c r="A52" s="7"/>
      <c r="E52" s="14">
        <v>45166</v>
      </c>
      <c r="F52" s="14">
        <v>45195</v>
      </c>
      <c r="G52" s="27" t="s">
        <v>30</v>
      </c>
    </row>
    <row r="53" spans="1:7" x14ac:dyDescent="0.25">
      <c r="A53" s="21" t="s">
        <v>46</v>
      </c>
      <c r="B53" s="24"/>
      <c r="E53" s="14">
        <v>45196</v>
      </c>
      <c r="F53" s="14">
        <v>45224</v>
      </c>
      <c r="G53" s="27" t="s">
        <v>31</v>
      </c>
    </row>
    <row r="54" spans="1:7" ht="15.75" thickBot="1" x14ac:dyDescent="0.3">
      <c r="A54" s="22" t="s">
        <v>42</v>
      </c>
      <c r="B54" s="23" t="e">
        <f>VLOOKUP(B53,$E$50:$G$55,3,TRUE)</f>
        <v>#N/A</v>
      </c>
      <c r="E54" s="14">
        <v>45225</v>
      </c>
      <c r="F54" s="14">
        <v>45253</v>
      </c>
      <c r="G54" s="27" t="s">
        <v>32</v>
      </c>
    </row>
    <row r="55" spans="1:7" ht="15.75" thickBot="1" x14ac:dyDescent="0.3">
      <c r="A55" s="8"/>
      <c r="B55" s="16"/>
      <c r="C55" s="16"/>
      <c r="D55" s="9"/>
      <c r="E55" s="28">
        <v>45254</v>
      </c>
      <c r="F55" s="28">
        <v>73050</v>
      </c>
      <c r="G55" s="17" t="s">
        <v>33</v>
      </c>
    </row>
  </sheetData>
  <protectedRanges>
    <protectedRange algorithmName="SHA-512" hashValue="uZkw7QXymOPx5vgh7ISCbDAuSDD0nR0a8bVSVD9MrAUhFxhOJCwlwy81CBhYFKxZRYsxBwheBGUMlJ9Q5dFvHA==" saltValue="2FAepjOgdivtIzRtCfGghQ==" spinCount="100000" sqref="C1:G1048576" name="Dental Dates"/>
    <protectedRange algorithmName="SHA-512" hashValue="7xy+aJJ/JTyl48kb+VSQFOd4wzEnLubZKLWZr47DlZ350kmoUyuCcWBaNgzPeoNmYa/ltKn5mu8Drg0y9PG74g==" saltValue="FzsyjV7B4nHgYEWkVKYfIQ==" spinCount="100000" sqref="A5:B5 A12:B12 A19:B19 A26:B26 A33:B33 A40:B40 A47:B47 A54:B54" name="Dental Formula" securityDescriptor="O:WDG:WDD:(A;;CC;;;S-1-5-21-57468623-3645874306-2879012173-17078)(A;;CC;;;S-1-5-21-57468623-3645874306-2879012173-17729)(A;;CC;;;S-1-5-21-57468623-3645874306-2879012173-31250)"/>
  </protectedRange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A5E16-C717-4957-9DFA-7D39EEE16402}">
  <dimension ref="A1:L62"/>
  <sheetViews>
    <sheetView topLeftCell="A21" workbookViewId="0">
      <selection activeCell="E56" sqref="E56"/>
    </sheetView>
  </sheetViews>
  <sheetFormatPr defaultColWidth="20.85546875" defaultRowHeight="15" x14ac:dyDescent="0.25"/>
  <cols>
    <col min="1" max="1" width="33" bestFit="1" customWidth="1"/>
    <col min="5" max="6" width="20.85546875" style="1"/>
    <col min="11" max="12" width="20.85546875" style="1"/>
  </cols>
  <sheetData>
    <row r="1" spans="1:9" x14ac:dyDescent="0.25">
      <c r="A1" s="6" t="s">
        <v>0</v>
      </c>
      <c r="B1" s="10"/>
      <c r="C1" s="13" t="s">
        <v>1</v>
      </c>
      <c r="D1" s="13" t="s">
        <v>2</v>
      </c>
      <c r="E1" s="13" t="s">
        <v>40</v>
      </c>
      <c r="F1" s="13" t="s">
        <v>41</v>
      </c>
      <c r="G1" s="26" t="s">
        <v>42</v>
      </c>
      <c r="H1" s="4"/>
      <c r="I1" s="4"/>
    </row>
    <row r="2" spans="1:9" x14ac:dyDescent="0.25">
      <c r="A2" s="25" t="s">
        <v>11</v>
      </c>
      <c r="C2" s="14">
        <v>45166</v>
      </c>
      <c r="D2" s="14">
        <v>45282</v>
      </c>
      <c r="E2" s="14">
        <v>45017</v>
      </c>
      <c r="F2" s="14">
        <v>45165</v>
      </c>
      <c r="G2" s="27" t="s">
        <v>29</v>
      </c>
      <c r="H2" s="5"/>
      <c r="I2" s="5"/>
    </row>
    <row r="3" spans="1:9" ht="15.75" thickBot="1" x14ac:dyDescent="0.3">
      <c r="A3" s="7"/>
      <c r="B3" s="19"/>
      <c r="C3" s="19"/>
      <c r="E3" s="14">
        <v>45166</v>
      </c>
      <c r="F3" s="14">
        <v>45195</v>
      </c>
      <c r="G3" s="27" t="s">
        <v>30</v>
      </c>
    </row>
    <row r="4" spans="1:9" x14ac:dyDescent="0.25">
      <c r="A4" s="21" t="s">
        <v>45</v>
      </c>
      <c r="B4" s="24"/>
      <c r="C4" s="19"/>
      <c r="E4" s="14">
        <v>45196</v>
      </c>
      <c r="F4" s="14">
        <v>45224</v>
      </c>
      <c r="G4" s="27" t="s">
        <v>31</v>
      </c>
    </row>
    <row r="5" spans="1:9" ht="15.75" thickBot="1" x14ac:dyDescent="0.3">
      <c r="A5" s="22" t="s">
        <v>42</v>
      </c>
      <c r="B5" s="23" t="e">
        <f>VLOOKUP(B4,$E$1:$G$6,3,TRUE)</f>
        <v>#N/A</v>
      </c>
      <c r="C5" s="19"/>
      <c r="E5" s="14">
        <v>45225</v>
      </c>
      <c r="F5" s="14">
        <v>45253</v>
      </c>
      <c r="G5" s="27" t="s">
        <v>32</v>
      </c>
    </row>
    <row r="6" spans="1:9" ht="15.75" thickBot="1" x14ac:dyDescent="0.3">
      <c r="A6" s="11"/>
      <c r="B6" s="15"/>
      <c r="C6" s="15"/>
      <c r="D6" s="9"/>
      <c r="E6" s="28">
        <v>45254</v>
      </c>
      <c r="F6" s="28">
        <v>73050</v>
      </c>
      <c r="G6" s="17" t="s">
        <v>33</v>
      </c>
    </row>
    <row r="7" spans="1:9" ht="15.75" thickBot="1" x14ac:dyDescent="0.3">
      <c r="A7" s="18"/>
      <c r="B7" s="20"/>
      <c r="C7" s="20"/>
    </row>
    <row r="8" spans="1:9" x14ac:dyDescent="0.25">
      <c r="A8" s="6" t="s">
        <v>0</v>
      </c>
      <c r="B8" s="10"/>
      <c r="C8" s="13" t="s">
        <v>1</v>
      </c>
      <c r="D8" s="13" t="s">
        <v>2</v>
      </c>
      <c r="E8" s="13" t="s">
        <v>40</v>
      </c>
      <c r="F8" s="13" t="s">
        <v>41</v>
      </c>
      <c r="G8" s="26" t="s">
        <v>42</v>
      </c>
    </row>
    <row r="9" spans="1:9" x14ac:dyDescent="0.25">
      <c r="A9" s="25" t="s">
        <v>18</v>
      </c>
      <c r="C9" s="14">
        <v>45139</v>
      </c>
      <c r="D9" s="14">
        <v>45282</v>
      </c>
      <c r="E9" s="14">
        <v>45017</v>
      </c>
      <c r="F9" s="14">
        <v>45138</v>
      </c>
      <c r="G9" s="27" t="s">
        <v>29</v>
      </c>
    </row>
    <row r="10" spans="1:9" ht="15.75" thickBot="1" x14ac:dyDescent="0.3">
      <c r="A10" s="7"/>
      <c r="B10" s="19"/>
      <c r="C10" s="19"/>
      <c r="E10" s="14">
        <v>45139</v>
      </c>
      <c r="F10" s="14">
        <v>45174</v>
      </c>
      <c r="G10" s="27" t="s">
        <v>30</v>
      </c>
    </row>
    <row r="11" spans="1:9" x14ac:dyDescent="0.25">
      <c r="A11" s="21" t="s">
        <v>45</v>
      </c>
      <c r="B11" s="24"/>
      <c r="C11" s="19"/>
      <c r="E11" s="14">
        <v>45175</v>
      </c>
      <c r="F11" s="14">
        <v>45210</v>
      </c>
      <c r="G11" s="27" t="s">
        <v>31</v>
      </c>
    </row>
    <row r="12" spans="1:9" ht="15.75" thickBot="1" x14ac:dyDescent="0.3">
      <c r="A12" s="22" t="s">
        <v>42</v>
      </c>
      <c r="B12" s="23" t="e">
        <f>VLOOKUP(B11,$E$8:$G$13,3,TRUE)</f>
        <v>#N/A</v>
      </c>
      <c r="C12" s="19"/>
      <c r="E12" s="14">
        <v>45211</v>
      </c>
      <c r="F12" s="14">
        <v>45246</v>
      </c>
      <c r="G12" s="27" t="s">
        <v>32</v>
      </c>
    </row>
    <row r="13" spans="1:9" ht="15.75" thickBot="1" x14ac:dyDescent="0.3">
      <c r="A13" s="11"/>
      <c r="B13" s="15"/>
      <c r="C13" s="15"/>
      <c r="D13" s="9"/>
      <c r="E13" s="28">
        <v>45247</v>
      </c>
      <c r="F13" s="28">
        <v>73050</v>
      </c>
      <c r="G13" s="17" t="s">
        <v>33</v>
      </c>
    </row>
    <row r="14" spans="1:9" ht="15.75" thickBot="1" x14ac:dyDescent="0.3">
      <c r="A14" s="7"/>
    </row>
    <row r="15" spans="1:9" x14ac:dyDescent="0.25">
      <c r="A15" s="6" t="s">
        <v>0</v>
      </c>
      <c r="B15" s="10"/>
      <c r="C15" s="13" t="s">
        <v>1</v>
      </c>
      <c r="D15" s="13" t="s">
        <v>2</v>
      </c>
      <c r="E15" s="13" t="s">
        <v>40</v>
      </c>
      <c r="F15" s="13" t="s">
        <v>41</v>
      </c>
      <c r="G15" s="26" t="s">
        <v>42</v>
      </c>
    </row>
    <row r="16" spans="1:9" x14ac:dyDescent="0.25">
      <c r="A16" s="25" t="s">
        <v>19</v>
      </c>
      <c r="C16" s="14">
        <v>45139</v>
      </c>
      <c r="D16" s="14">
        <v>45282</v>
      </c>
      <c r="E16" s="14">
        <v>45017</v>
      </c>
      <c r="F16" s="14">
        <v>45138</v>
      </c>
      <c r="G16" s="27" t="s">
        <v>29</v>
      </c>
    </row>
    <row r="17" spans="1:7" ht="15.75" thickBot="1" x14ac:dyDescent="0.3">
      <c r="A17" s="7"/>
      <c r="B17" s="19"/>
      <c r="C17" s="19"/>
      <c r="E17" s="14">
        <v>45139</v>
      </c>
      <c r="F17" s="14">
        <v>45174</v>
      </c>
      <c r="G17" s="27" t="s">
        <v>30</v>
      </c>
    </row>
    <row r="18" spans="1:7" x14ac:dyDescent="0.25">
      <c r="A18" s="21" t="s">
        <v>45</v>
      </c>
      <c r="B18" s="24"/>
      <c r="C18" s="19"/>
      <c r="E18" s="14">
        <v>45175</v>
      </c>
      <c r="F18" s="14">
        <v>45210</v>
      </c>
      <c r="G18" s="27" t="s">
        <v>31</v>
      </c>
    </row>
    <row r="19" spans="1:7" ht="15.75" thickBot="1" x14ac:dyDescent="0.3">
      <c r="A19" s="22" t="s">
        <v>42</v>
      </c>
      <c r="B19" s="23" t="e">
        <f>VLOOKUP(B18,$E$15:$G$20,3,TRUE)</f>
        <v>#N/A</v>
      </c>
      <c r="C19" s="19"/>
      <c r="E19" s="14">
        <v>45211</v>
      </c>
      <c r="F19" s="14">
        <v>45246</v>
      </c>
      <c r="G19" s="27" t="s">
        <v>32</v>
      </c>
    </row>
    <row r="20" spans="1:7" ht="14.45" customHeight="1" thickBot="1" x14ac:dyDescent="0.3">
      <c r="A20" s="11"/>
      <c r="B20" s="15"/>
      <c r="C20" s="15"/>
      <c r="D20" s="9"/>
      <c r="E20" s="28">
        <v>45247</v>
      </c>
      <c r="F20" s="28">
        <v>73050</v>
      </c>
      <c r="G20" s="17" t="s">
        <v>33</v>
      </c>
    </row>
    <row r="21" spans="1:7" ht="14.45" customHeight="1" thickBot="1" x14ac:dyDescent="0.3">
      <c r="A21" s="7"/>
    </row>
    <row r="22" spans="1:7" x14ac:dyDescent="0.25">
      <c r="A22" s="6" t="s">
        <v>0</v>
      </c>
      <c r="B22" s="10"/>
      <c r="C22" s="13" t="s">
        <v>1</v>
      </c>
      <c r="D22" s="13" t="s">
        <v>2</v>
      </c>
      <c r="E22" s="13" t="s">
        <v>40</v>
      </c>
      <c r="F22" s="13" t="s">
        <v>41</v>
      </c>
      <c r="G22" s="26" t="s">
        <v>42</v>
      </c>
    </row>
    <row r="23" spans="1:7" x14ac:dyDescent="0.25">
      <c r="A23" s="25" t="s">
        <v>20</v>
      </c>
      <c r="C23" s="14">
        <v>45068</v>
      </c>
      <c r="D23" s="14">
        <v>45282</v>
      </c>
      <c r="E23" s="14">
        <v>45017</v>
      </c>
      <c r="F23" s="14">
        <v>45067</v>
      </c>
      <c r="G23" s="27" t="s">
        <v>29</v>
      </c>
    </row>
    <row r="24" spans="1:7" ht="15.75" thickBot="1" x14ac:dyDescent="0.3">
      <c r="A24" s="7"/>
      <c r="B24" s="19"/>
      <c r="C24" s="19"/>
      <c r="E24" s="14">
        <v>45068</v>
      </c>
      <c r="F24" s="14">
        <v>45121</v>
      </c>
      <c r="G24" s="27" t="s">
        <v>30</v>
      </c>
    </row>
    <row r="25" spans="1:7" x14ac:dyDescent="0.25">
      <c r="A25" s="21" t="s">
        <v>45</v>
      </c>
      <c r="B25" s="24"/>
      <c r="C25" s="19"/>
      <c r="E25" s="14">
        <v>45122</v>
      </c>
      <c r="F25" s="14">
        <v>45175</v>
      </c>
      <c r="G25" s="27" t="s">
        <v>31</v>
      </c>
    </row>
    <row r="26" spans="1:7" ht="15.75" thickBot="1" x14ac:dyDescent="0.3">
      <c r="A26" s="22" t="s">
        <v>42</v>
      </c>
      <c r="B26" s="23" t="e">
        <f>VLOOKUP(B25,$E$22:$G$27,3,TRUE)</f>
        <v>#N/A</v>
      </c>
      <c r="C26" s="19"/>
      <c r="E26" s="14">
        <v>45176</v>
      </c>
      <c r="F26" s="14">
        <v>45228</v>
      </c>
      <c r="G26" s="27" t="s">
        <v>32</v>
      </c>
    </row>
    <row r="27" spans="1:7" ht="15.75" thickBot="1" x14ac:dyDescent="0.3">
      <c r="A27" s="11"/>
      <c r="B27" s="15"/>
      <c r="C27" s="15"/>
      <c r="D27" s="9"/>
      <c r="E27" s="28">
        <v>45229</v>
      </c>
      <c r="F27" s="28">
        <v>73050</v>
      </c>
      <c r="G27" s="17" t="s">
        <v>33</v>
      </c>
    </row>
    <row r="28" spans="1:7" ht="15.75" thickBot="1" x14ac:dyDescent="0.3">
      <c r="A28" s="7"/>
    </row>
    <row r="29" spans="1:7" x14ac:dyDescent="0.25">
      <c r="A29" s="6" t="s">
        <v>0</v>
      </c>
      <c r="B29" s="10"/>
      <c r="C29" s="13" t="s">
        <v>1</v>
      </c>
      <c r="D29" s="13" t="s">
        <v>2</v>
      </c>
      <c r="E29" s="13" t="s">
        <v>40</v>
      </c>
      <c r="F29" s="13" t="s">
        <v>41</v>
      </c>
      <c r="G29" s="26" t="s">
        <v>42</v>
      </c>
    </row>
    <row r="30" spans="1:7" x14ac:dyDescent="0.25">
      <c r="A30" s="25" t="s">
        <v>21</v>
      </c>
      <c r="C30" s="14">
        <v>45166</v>
      </c>
      <c r="D30" s="14">
        <v>45282</v>
      </c>
      <c r="E30" s="14">
        <v>45017</v>
      </c>
      <c r="F30" s="14">
        <v>45165</v>
      </c>
      <c r="G30" s="27" t="s">
        <v>29</v>
      </c>
    </row>
    <row r="31" spans="1:7" ht="15.75" thickBot="1" x14ac:dyDescent="0.3">
      <c r="A31" s="7"/>
      <c r="B31" s="19"/>
      <c r="C31" s="19"/>
      <c r="E31" s="14">
        <v>45166</v>
      </c>
      <c r="F31" s="14">
        <v>45195</v>
      </c>
      <c r="G31" s="27" t="s">
        <v>30</v>
      </c>
    </row>
    <row r="32" spans="1:7" x14ac:dyDescent="0.25">
      <c r="A32" s="21" t="s">
        <v>45</v>
      </c>
      <c r="B32" s="24"/>
      <c r="C32" s="19"/>
      <c r="E32" s="14">
        <v>45196</v>
      </c>
      <c r="F32" s="14">
        <v>45224</v>
      </c>
      <c r="G32" s="27" t="s">
        <v>31</v>
      </c>
    </row>
    <row r="33" spans="1:7" ht="15.75" thickBot="1" x14ac:dyDescent="0.3">
      <c r="A33" s="22" t="s">
        <v>42</v>
      </c>
      <c r="B33" s="23" t="e">
        <f>VLOOKUP(B32,$E$29:$G$34,3,TRUE)</f>
        <v>#N/A</v>
      </c>
      <c r="C33" s="19"/>
      <c r="E33" s="14">
        <v>45225</v>
      </c>
      <c r="F33" s="14">
        <v>45253</v>
      </c>
      <c r="G33" s="27" t="s">
        <v>32</v>
      </c>
    </row>
    <row r="34" spans="1:7" ht="15.75" thickBot="1" x14ac:dyDescent="0.3">
      <c r="A34" s="11"/>
      <c r="B34" s="15"/>
      <c r="C34" s="15"/>
      <c r="D34" s="9"/>
      <c r="E34" s="28">
        <v>45254</v>
      </c>
      <c r="F34" s="28">
        <v>73050</v>
      </c>
      <c r="G34" s="17" t="s">
        <v>33</v>
      </c>
    </row>
    <row r="35" spans="1:7" ht="15.75" thickBot="1" x14ac:dyDescent="0.3">
      <c r="A35" s="7"/>
    </row>
    <row r="36" spans="1:7" x14ac:dyDescent="0.25">
      <c r="A36" s="6" t="s">
        <v>0</v>
      </c>
      <c r="B36" s="10"/>
      <c r="C36" s="13" t="s">
        <v>1</v>
      </c>
      <c r="D36" s="13" t="s">
        <v>2</v>
      </c>
      <c r="E36" s="13" t="s">
        <v>40</v>
      </c>
      <c r="F36" s="13" t="s">
        <v>41</v>
      </c>
      <c r="G36" s="26" t="s">
        <v>42</v>
      </c>
    </row>
    <row r="37" spans="1:7" x14ac:dyDescent="0.25">
      <c r="A37" s="25" t="s">
        <v>24</v>
      </c>
      <c r="C37" s="14">
        <v>45174</v>
      </c>
      <c r="D37" s="14">
        <v>45282</v>
      </c>
      <c r="E37" s="14">
        <v>45017</v>
      </c>
      <c r="F37" s="14">
        <v>45173</v>
      </c>
      <c r="G37" s="27" t="s">
        <v>29</v>
      </c>
    </row>
    <row r="38" spans="1:7" ht="15.75" thickBot="1" x14ac:dyDescent="0.3">
      <c r="A38" s="7"/>
      <c r="B38" s="19"/>
      <c r="C38" s="19"/>
      <c r="E38" s="14">
        <v>45174</v>
      </c>
      <c r="F38" s="14">
        <v>45201</v>
      </c>
      <c r="G38" s="27" t="s">
        <v>30</v>
      </c>
    </row>
    <row r="39" spans="1:7" x14ac:dyDescent="0.25">
      <c r="A39" s="21" t="s">
        <v>45</v>
      </c>
      <c r="B39" s="24"/>
      <c r="C39" s="19"/>
      <c r="E39" s="14">
        <v>45202</v>
      </c>
      <c r="F39" s="14">
        <v>45228</v>
      </c>
      <c r="G39" s="27" t="s">
        <v>31</v>
      </c>
    </row>
    <row r="40" spans="1:7" ht="15.75" thickBot="1" x14ac:dyDescent="0.3">
      <c r="A40" s="22" t="s">
        <v>42</v>
      </c>
      <c r="B40" s="23" t="e">
        <f>VLOOKUP(B39,$E$36:$G$41,3,TRUE)</f>
        <v>#N/A</v>
      </c>
      <c r="C40" s="19"/>
      <c r="E40" s="14">
        <v>45229</v>
      </c>
      <c r="F40" s="14">
        <v>45255</v>
      </c>
      <c r="G40" s="27" t="s">
        <v>32</v>
      </c>
    </row>
    <row r="41" spans="1:7" ht="15.75" thickBot="1" x14ac:dyDescent="0.3">
      <c r="A41" s="11"/>
      <c r="B41" s="15"/>
      <c r="C41" s="15"/>
      <c r="D41" s="9"/>
      <c r="E41" s="28">
        <v>45256</v>
      </c>
      <c r="F41" s="28">
        <v>73050</v>
      </c>
      <c r="G41" s="17" t="s">
        <v>33</v>
      </c>
    </row>
    <row r="42" spans="1:7" ht="15.75" thickBot="1" x14ac:dyDescent="0.3">
      <c r="A42" s="7"/>
    </row>
    <row r="43" spans="1:7" x14ac:dyDescent="0.25">
      <c r="A43" s="6" t="s">
        <v>0</v>
      </c>
      <c r="B43" s="10"/>
      <c r="C43" s="13" t="s">
        <v>1</v>
      </c>
      <c r="D43" s="13" t="s">
        <v>2</v>
      </c>
      <c r="E43" s="13" t="s">
        <v>40</v>
      </c>
      <c r="F43" s="13" t="s">
        <v>41</v>
      </c>
      <c r="G43" s="26" t="s">
        <v>42</v>
      </c>
    </row>
    <row r="44" spans="1:7" x14ac:dyDescent="0.25">
      <c r="A44" s="25" t="s">
        <v>25</v>
      </c>
      <c r="C44" s="14">
        <v>45166</v>
      </c>
      <c r="D44" s="14">
        <v>45282</v>
      </c>
      <c r="E44" s="14">
        <v>45017</v>
      </c>
      <c r="F44" s="14">
        <v>45165</v>
      </c>
      <c r="G44" s="27" t="s">
        <v>29</v>
      </c>
    </row>
    <row r="45" spans="1:7" ht="15.75" thickBot="1" x14ac:dyDescent="0.3">
      <c r="A45" s="7"/>
      <c r="B45" s="19"/>
      <c r="C45" s="19"/>
      <c r="E45" s="14">
        <v>45166</v>
      </c>
      <c r="F45" s="14">
        <v>45195</v>
      </c>
      <c r="G45" s="27" t="s">
        <v>30</v>
      </c>
    </row>
    <row r="46" spans="1:7" x14ac:dyDescent="0.25">
      <c r="A46" s="21" t="s">
        <v>45</v>
      </c>
      <c r="B46" s="24"/>
      <c r="C46" s="19"/>
      <c r="E46" s="14">
        <v>45196</v>
      </c>
      <c r="F46" s="14">
        <v>45224</v>
      </c>
      <c r="G46" s="27" t="s">
        <v>31</v>
      </c>
    </row>
    <row r="47" spans="1:7" ht="15.75" thickBot="1" x14ac:dyDescent="0.3">
      <c r="A47" s="22" t="s">
        <v>42</v>
      </c>
      <c r="B47" s="23" t="e">
        <f>VLOOKUP(B46,$E$43:$G$48,3,TRUE)</f>
        <v>#N/A</v>
      </c>
      <c r="C47" s="19"/>
      <c r="E47" s="14">
        <v>45225</v>
      </c>
      <c r="F47" s="14">
        <v>45253</v>
      </c>
      <c r="G47" s="27" t="s">
        <v>32</v>
      </c>
    </row>
    <row r="48" spans="1:7" ht="15.75" thickBot="1" x14ac:dyDescent="0.3">
      <c r="A48" s="11"/>
      <c r="B48" s="15"/>
      <c r="C48" s="15"/>
      <c r="D48" s="9"/>
      <c r="E48" s="28">
        <v>45254</v>
      </c>
      <c r="F48" s="28">
        <v>73050</v>
      </c>
      <c r="G48" s="17" t="s">
        <v>33</v>
      </c>
    </row>
    <row r="49" spans="1:7" ht="15.75" thickBot="1" x14ac:dyDescent="0.3">
      <c r="A49" s="7"/>
    </row>
    <row r="50" spans="1:7" x14ac:dyDescent="0.25">
      <c r="A50" s="6" t="s">
        <v>0</v>
      </c>
      <c r="B50" s="10"/>
      <c r="C50" s="13" t="s">
        <v>1</v>
      </c>
      <c r="D50" s="13" t="s">
        <v>2</v>
      </c>
      <c r="E50" s="13" t="s">
        <v>40</v>
      </c>
      <c r="F50" s="13" t="s">
        <v>41</v>
      </c>
      <c r="G50" s="26" t="s">
        <v>42</v>
      </c>
    </row>
    <row r="51" spans="1:7" x14ac:dyDescent="0.25">
      <c r="A51" s="25" t="s">
        <v>26</v>
      </c>
      <c r="C51" s="14">
        <v>45202</v>
      </c>
      <c r="D51" s="14">
        <v>45282</v>
      </c>
      <c r="E51" s="14">
        <v>45017</v>
      </c>
      <c r="F51" s="14">
        <v>45201</v>
      </c>
      <c r="G51" s="27" t="s">
        <v>29</v>
      </c>
    </row>
    <row r="52" spans="1:7" ht="15.75" thickBot="1" x14ac:dyDescent="0.3">
      <c r="A52" s="7"/>
      <c r="B52" s="19"/>
      <c r="C52" s="19"/>
      <c r="E52" s="14">
        <v>45202</v>
      </c>
      <c r="F52" s="14">
        <v>45222</v>
      </c>
      <c r="G52" s="27" t="s">
        <v>30</v>
      </c>
    </row>
    <row r="53" spans="1:7" x14ac:dyDescent="0.25">
      <c r="A53" s="21" t="s">
        <v>45</v>
      </c>
      <c r="B53" s="24"/>
      <c r="C53" s="19"/>
      <c r="E53" s="14">
        <v>45223</v>
      </c>
      <c r="F53" s="14">
        <v>45242</v>
      </c>
      <c r="G53" s="27" t="s">
        <v>31</v>
      </c>
    </row>
    <row r="54" spans="1:7" ht="15.75" thickBot="1" x14ac:dyDescent="0.3">
      <c r="A54" s="22" t="s">
        <v>42</v>
      </c>
      <c r="B54" s="23" t="e">
        <f>VLOOKUP(B53,$E$50:$G$55,3,TRUE)</f>
        <v>#N/A</v>
      </c>
      <c r="C54" s="19"/>
      <c r="E54" s="14">
        <v>45243</v>
      </c>
      <c r="F54" s="14">
        <v>45262</v>
      </c>
      <c r="G54" s="27" t="s">
        <v>32</v>
      </c>
    </row>
    <row r="55" spans="1:7" ht="15.75" thickBot="1" x14ac:dyDescent="0.3">
      <c r="A55" s="11"/>
      <c r="B55" s="15"/>
      <c r="C55" s="15"/>
      <c r="D55" s="9"/>
      <c r="E55" s="28">
        <v>45263</v>
      </c>
      <c r="F55" s="28">
        <v>73050</v>
      </c>
      <c r="G55" s="17" t="s">
        <v>33</v>
      </c>
    </row>
    <row r="56" spans="1:7" ht="15.75" thickBot="1" x14ac:dyDescent="0.3">
      <c r="A56" s="7"/>
    </row>
    <row r="57" spans="1:7" x14ac:dyDescent="0.25">
      <c r="A57" s="6" t="s">
        <v>0</v>
      </c>
      <c r="B57" s="10"/>
      <c r="C57" s="13" t="s">
        <v>1</v>
      </c>
      <c r="D57" s="13" t="s">
        <v>2</v>
      </c>
      <c r="E57" s="13" t="s">
        <v>40</v>
      </c>
      <c r="F57" s="13" t="s">
        <v>41</v>
      </c>
      <c r="G57" s="26" t="s">
        <v>42</v>
      </c>
    </row>
    <row r="58" spans="1:7" x14ac:dyDescent="0.25">
      <c r="A58" s="25" t="s">
        <v>27</v>
      </c>
      <c r="C58" s="14">
        <v>45068</v>
      </c>
      <c r="D58" s="14">
        <v>45282</v>
      </c>
      <c r="E58" s="14">
        <v>45017</v>
      </c>
      <c r="F58" s="14">
        <v>45067</v>
      </c>
      <c r="G58" s="27" t="s">
        <v>29</v>
      </c>
    </row>
    <row r="59" spans="1:7" ht="15.75" thickBot="1" x14ac:dyDescent="0.3">
      <c r="A59" s="7"/>
      <c r="B59" s="19"/>
      <c r="C59" s="19"/>
      <c r="E59" s="14">
        <v>45068</v>
      </c>
      <c r="F59" s="14">
        <v>45121</v>
      </c>
      <c r="G59" s="27" t="s">
        <v>30</v>
      </c>
    </row>
    <row r="60" spans="1:7" x14ac:dyDescent="0.25">
      <c r="A60" s="21" t="s">
        <v>45</v>
      </c>
      <c r="B60" s="24"/>
      <c r="C60" s="19"/>
      <c r="E60" s="14">
        <v>45122</v>
      </c>
      <c r="F60" s="14">
        <v>45175</v>
      </c>
      <c r="G60" s="27" t="s">
        <v>31</v>
      </c>
    </row>
    <row r="61" spans="1:7" ht="15.75" thickBot="1" x14ac:dyDescent="0.3">
      <c r="A61" s="22" t="s">
        <v>42</v>
      </c>
      <c r="B61" s="23" t="e">
        <f>VLOOKUP(B60,$E$57:$G$62,3,TRUE)</f>
        <v>#N/A</v>
      </c>
      <c r="C61" s="19"/>
      <c r="E61" s="14">
        <v>45176</v>
      </c>
      <c r="F61" s="14">
        <v>45228</v>
      </c>
      <c r="G61" s="27" t="s">
        <v>32</v>
      </c>
    </row>
    <row r="62" spans="1:7" ht="15.75" thickBot="1" x14ac:dyDescent="0.3">
      <c r="A62" s="11"/>
      <c r="B62" s="15"/>
      <c r="C62" s="15"/>
      <c r="D62" s="9"/>
      <c r="E62" s="28">
        <v>45229</v>
      </c>
      <c r="F62" s="28">
        <v>73050</v>
      </c>
      <c r="G62" s="17" t="s">
        <v>33</v>
      </c>
    </row>
  </sheetData>
  <protectedRanges>
    <protectedRange algorithmName="SHA-512" hashValue="lcorr4GsNrYxoPqrLMNU1pJEHqPpiBnZH8O3C0BdhRgE9CGjPeWdvnl+6mFC5IFkgKVjcjGOW/+xY5NDizfM7A==" saltValue="XSIo75plCXfS0r9mUvXGsA==" spinCount="100000" sqref="C1:G1048576" name="SOM Dates" securityDescriptor="O:WDG:WDD:(A;;CC;;;S-1-5-21-57468623-3645874306-2879012173-17078)(A;;CC;;;S-1-5-21-57468623-3645874306-2879012173-17729)(A;;CC;;;S-1-5-21-57468623-3645874306-2879012173-31250)"/>
    <protectedRange algorithmName="SHA-512" hashValue="I3Ldcy7sgLpT+66qq6NWYNaNfXHtxFKS5vuwim4C2ddOjriz59wD3ChAYxpelAH8t84+85qbGaCuN1NklG4gLA==" saltValue="ZTdPQkXbNJltRIjqoAr0JA==" spinCount="100000" sqref="A5:B5 A12:B12 A19:B19 A26:B26 A33:B33 A40:B40 A47:B47 A54:B54 A61:B61" name="SOM Formula"/>
  </protectedRange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BBC61-8E2E-47AC-916A-D58FBD07F259}">
  <dimension ref="A1:H40"/>
  <sheetViews>
    <sheetView topLeftCell="A8" workbookViewId="0">
      <selection activeCell="D35" sqref="D35"/>
    </sheetView>
  </sheetViews>
  <sheetFormatPr defaultColWidth="20.85546875" defaultRowHeight="15" x14ac:dyDescent="0.25"/>
  <cols>
    <col min="1" max="1" width="33" bestFit="1" customWidth="1"/>
    <col min="5" max="6" width="20.85546875" style="1"/>
  </cols>
  <sheetData>
    <row r="1" spans="1:8" x14ac:dyDescent="0.25">
      <c r="A1" s="6" t="s">
        <v>0</v>
      </c>
      <c r="B1" s="10"/>
      <c r="C1" s="13" t="s">
        <v>1</v>
      </c>
      <c r="D1" s="13" t="s">
        <v>2</v>
      </c>
      <c r="E1" s="13" t="s">
        <v>40</v>
      </c>
      <c r="F1" s="13" t="s">
        <v>41</v>
      </c>
      <c r="G1" s="26" t="s">
        <v>42</v>
      </c>
      <c r="H1" s="4"/>
    </row>
    <row r="2" spans="1:8" x14ac:dyDescent="0.25">
      <c r="A2" s="25" t="s">
        <v>12</v>
      </c>
      <c r="C2" s="14">
        <v>45166</v>
      </c>
      <c r="D2" s="14">
        <v>45282</v>
      </c>
      <c r="E2" s="14">
        <v>45017</v>
      </c>
      <c r="F2" s="14">
        <v>45165</v>
      </c>
      <c r="G2" s="27" t="s">
        <v>29</v>
      </c>
      <c r="H2" s="5"/>
    </row>
    <row r="3" spans="1:8" ht="15.75" thickBot="1" x14ac:dyDescent="0.3">
      <c r="A3" s="7"/>
      <c r="B3" s="19"/>
      <c r="C3" s="19"/>
      <c r="E3" s="14">
        <v>45166</v>
      </c>
      <c r="F3" s="14">
        <v>45195</v>
      </c>
      <c r="G3" s="27" t="s">
        <v>30</v>
      </c>
    </row>
    <row r="4" spans="1:8" x14ac:dyDescent="0.25">
      <c r="A4" s="21" t="s">
        <v>45</v>
      </c>
      <c r="B4" s="24"/>
      <c r="C4" s="19"/>
      <c r="E4" s="14">
        <v>45196</v>
      </c>
      <c r="F4" s="14">
        <v>45224</v>
      </c>
      <c r="G4" s="27" t="s">
        <v>31</v>
      </c>
    </row>
    <row r="5" spans="1:8" ht="15.75" thickBot="1" x14ac:dyDescent="0.3">
      <c r="A5" s="22" t="s">
        <v>42</v>
      </c>
      <c r="B5" s="23" t="e">
        <f>VLOOKUP(B4,$E$1:$G$6,3,TRUE)</f>
        <v>#N/A</v>
      </c>
      <c r="C5" s="19"/>
      <c r="E5" s="14">
        <v>45225</v>
      </c>
      <c r="F5" s="14">
        <v>45253</v>
      </c>
      <c r="G5" s="27" t="s">
        <v>32</v>
      </c>
    </row>
    <row r="6" spans="1:8" ht="15.75" thickBot="1" x14ac:dyDescent="0.3">
      <c r="A6" s="11"/>
      <c r="B6" s="15"/>
      <c r="C6" s="15"/>
      <c r="D6" s="9"/>
      <c r="E6" s="28">
        <v>45254</v>
      </c>
      <c r="F6" s="28">
        <v>73050</v>
      </c>
      <c r="G6" s="17" t="s">
        <v>33</v>
      </c>
    </row>
    <row r="7" spans="1:8" x14ac:dyDescent="0.25">
      <c r="A7" s="20"/>
      <c r="B7" s="20"/>
      <c r="C7" s="20"/>
    </row>
    <row r="8" spans="1:8" ht="90.75" thickBot="1" x14ac:dyDescent="0.3">
      <c r="A8" s="43" t="s">
        <v>48</v>
      </c>
      <c r="B8" s="44"/>
      <c r="C8" s="44"/>
      <c r="D8" s="45"/>
      <c r="E8" s="46"/>
      <c r="F8" s="46"/>
      <c r="G8" s="45"/>
    </row>
    <row r="9" spans="1:8" x14ac:dyDescent="0.25">
      <c r="A9" s="47" t="s">
        <v>0</v>
      </c>
      <c r="B9" s="48"/>
      <c r="C9" s="49" t="s">
        <v>1</v>
      </c>
      <c r="D9" s="49" t="s">
        <v>2</v>
      </c>
      <c r="E9" s="49" t="s">
        <v>40</v>
      </c>
      <c r="F9" s="49" t="s">
        <v>41</v>
      </c>
      <c r="G9" s="50" t="s">
        <v>42</v>
      </c>
    </row>
    <row r="10" spans="1:8" x14ac:dyDescent="0.25">
      <c r="A10" s="51" t="s">
        <v>13</v>
      </c>
      <c r="B10" s="45"/>
      <c r="C10" s="52">
        <v>45159</v>
      </c>
      <c r="D10" s="52">
        <v>45212</v>
      </c>
      <c r="E10" s="52">
        <v>45017</v>
      </c>
      <c r="F10" s="52">
        <v>45158</v>
      </c>
      <c r="G10" s="53" t="s">
        <v>29</v>
      </c>
    </row>
    <row r="11" spans="1:8" ht="15.75" thickBot="1" x14ac:dyDescent="0.3">
      <c r="A11" s="54"/>
      <c r="B11" s="55"/>
      <c r="C11" s="55"/>
      <c r="D11" s="45"/>
      <c r="E11" s="52">
        <v>45159</v>
      </c>
      <c r="F11" s="52">
        <v>45172</v>
      </c>
      <c r="G11" s="53" t="s">
        <v>30</v>
      </c>
    </row>
    <row r="12" spans="1:8" x14ac:dyDescent="0.25">
      <c r="A12" s="47" t="s">
        <v>45</v>
      </c>
      <c r="B12" s="56"/>
      <c r="C12" s="55"/>
      <c r="D12" s="45"/>
      <c r="E12" s="52">
        <v>45173</v>
      </c>
      <c r="F12" s="52">
        <v>45185</v>
      </c>
      <c r="G12" s="53" t="s">
        <v>31</v>
      </c>
    </row>
    <row r="13" spans="1:8" ht="15.75" thickBot="1" x14ac:dyDescent="0.3">
      <c r="A13" s="57" t="s">
        <v>42</v>
      </c>
      <c r="B13" s="58" t="e">
        <f>VLOOKUP(B12,$E$9:$G$14,3,TRUE)</f>
        <v>#N/A</v>
      </c>
      <c r="C13" s="55"/>
      <c r="D13" s="45"/>
      <c r="E13" s="52">
        <v>45186</v>
      </c>
      <c r="F13" s="52">
        <v>45198</v>
      </c>
      <c r="G13" s="53" t="s">
        <v>32</v>
      </c>
    </row>
    <row r="14" spans="1:8" ht="15.75" thickBot="1" x14ac:dyDescent="0.3">
      <c r="A14" s="59"/>
      <c r="B14" s="60"/>
      <c r="C14" s="60"/>
      <c r="D14" s="61"/>
      <c r="E14" s="62">
        <v>45199</v>
      </c>
      <c r="F14" s="62">
        <v>73050</v>
      </c>
      <c r="G14" s="63" t="s">
        <v>33</v>
      </c>
    </row>
    <row r="16" spans="1:8" ht="105.75" thickBot="1" x14ac:dyDescent="0.3">
      <c r="A16" s="64" t="s">
        <v>49</v>
      </c>
      <c r="B16" s="65"/>
      <c r="C16" s="65"/>
      <c r="D16" s="65"/>
      <c r="E16" s="66"/>
      <c r="F16" s="66"/>
      <c r="G16" s="65"/>
    </row>
    <row r="17" spans="1:7" x14ac:dyDescent="0.25">
      <c r="A17" s="67" t="s">
        <v>0</v>
      </c>
      <c r="B17" s="68"/>
      <c r="C17" s="69" t="s">
        <v>1</v>
      </c>
      <c r="D17" s="69" t="s">
        <v>2</v>
      </c>
      <c r="E17" s="69" t="s">
        <v>40</v>
      </c>
      <c r="F17" s="69" t="s">
        <v>41</v>
      </c>
      <c r="G17" s="70" t="s">
        <v>42</v>
      </c>
    </row>
    <row r="18" spans="1:7" x14ac:dyDescent="0.25">
      <c r="A18" s="71" t="s">
        <v>14</v>
      </c>
      <c r="B18" s="65"/>
      <c r="C18" s="72">
        <v>45222</v>
      </c>
      <c r="D18" s="72">
        <v>45282</v>
      </c>
      <c r="E18" s="72">
        <v>45017</v>
      </c>
      <c r="F18" s="72">
        <v>45221</v>
      </c>
      <c r="G18" s="73" t="s">
        <v>29</v>
      </c>
    </row>
    <row r="19" spans="1:7" ht="15.75" thickBot="1" x14ac:dyDescent="0.3">
      <c r="A19" s="74"/>
      <c r="B19" s="75"/>
      <c r="C19" s="75"/>
      <c r="D19" s="65"/>
      <c r="E19" s="72">
        <v>45222</v>
      </c>
      <c r="F19" s="72">
        <v>45237</v>
      </c>
      <c r="G19" s="73" t="s">
        <v>30</v>
      </c>
    </row>
    <row r="20" spans="1:7" x14ac:dyDescent="0.25">
      <c r="A20" s="67" t="s">
        <v>45</v>
      </c>
      <c r="B20" s="76"/>
      <c r="C20" s="75"/>
      <c r="D20" s="65"/>
      <c r="E20" s="72">
        <v>45238</v>
      </c>
      <c r="F20" s="72">
        <v>45252</v>
      </c>
      <c r="G20" s="73" t="s">
        <v>31</v>
      </c>
    </row>
    <row r="21" spans="1:7" ht="15.75" thickBot="1" x14ac:dyDescent="0.3">
      <c r="A21" s="77" t="s">
        <v>42</v>
      </c>
      <c r="B21" s="78" t="e">
        <f>VLOOKUP(B20,$E$17:$G$22,3,TRUE)</f>
        <v>#N/A</v>
      </c>
      <c r="C21" s="75"/>
      <c r="D21" s="65"/>
      <c r="E21" s="72">
        <v>45253</v>
      </c>
      <c r="F21" s="72">
        <v>45267</v>
      </c>
      <c r="G21" s="73" t="s">
        <v>32</v>
      </c>
    </row>
    <row r="22" spans="1:7" ht="15.75" thickBot="1" x14ac:dyDescent="0.3">
      <c r="A22" s="79"/>
      <c r="B22" s="80"/>
      <c r="C22" s="80"/>
      <c r="D22" s="81"/>
      <c r="E22" s="82">
        <v>45268</v>
      </c>
      <c r="F22" s="82">
        <v>73050</v>
      </c>
      <c r="G22" s="83" t="s">
        <v>33</v>
      </c>
    </row>
    <row r="23" spans="1:7" x14ac:dyDescent="0.25">
      <c r="A23" s="2"/>
      <c r="B23" s="3"/>
      <c r="C23" s="3"/>
      <c r="E23" s="3"/>
      <c r="F23" s="3"/>
      <c r="G23" s="2"/>
    </row>
    <row r="24" spans="1:7" ht="45.75" thickBot="1" x14ac:dyDescent="0.3">
      <c r="A24" s="84" t="s">
        <v>50</v>
      </c>
      <c r="B24" s="85"/>
      <c r="C24" s="85"/>
      <c r="D24" s="86"/>
      <c r="E24" s="85"/>
      <c r="F24" s="85"/>
      <c r="G24" s="87"/>
    </row>
    <row r="25" spans="1:7" x14ac:dyDescent="0.25">
      <c r="A25" s="88" t="s">
        <v>0</v>
      </c>
      <c r="B25" s="89"/>
      <c r="C25" s="90" t="s">
        <v>1</v>
      </c>
      <c r="D25" s="90" t="s">
        <v>2</v>
      </c>
      <c r="E25" s="90" t="s">
        <v>40</v>
      </c>
      <c r="F25" s="90" t="s">
        <v>41</v>
      </c>
      <c r="G25" s="91" t="s">
        <v>51</v>
      </c>
    </row>
    <row r="26" spans="1:7" x14ac:dyDescent="0.25">
      <c r="A26" s="92" t="s">
        <v>13</v>
      </c>
      <c r="B26" s="86"/>
      <c r="C26" s="93">
        <v>45159</v>
      </c>
      <c r="D26" s="93">
        <v>45212</v>
      </c>
      <c r="E26" s="93">
        <v>45017</v>
      </c>
      <c r="F26" s="93">
        <v>45158</v>
      </c>
      <c r="G26" s="94" t="s">
        <v>52</v>
      </c>
    </row>
    <row r="27" spans="1:7" ht="15.75" thickBot="1" x14ac:dyDescent="0.3">
      <c r="A27" s="95"/>
      <c r="B27" s="96"/>
      <c r="C27" s="96"/>
      <c r="D27" s="86"/>
      <c r="E27" s="93">
        <v>45159</v>
      </c>
      <c r="F27" s="93">
        <v>45172</v>
      </c>
      <c r="G27" s="94" t="s">
        <v>53</v>
      </c>
    </row>
    <row r="28" spans="1:7" x14ac:dyDescent="0.25">
      <c r="A28" s="88" t="s">
        <v>45</v>
      </c>
      <c r="B28" s="97"/>
      <c r="C28" s="96"/>
      <c r="D28" s="86"/>
      <c r="E28" s="93">
        <v>45173</v>
      </c>
      <c r="F28" s="93">
        <v>45185</v>
      </c>
      <c r="G28" s="94" t="s">
        <v>53</v>
      </c>
    </row>
    <row r="29" spans="1:7" ht="15.75" thickBot="1" x14ac:dyDescent="0.3">
      <c r="A29" s="98" t="s">
        <v>42</v>
      </c>
      <c r="B29" s="99" t="e">
        <f>VLOOKUP(B28,$E$9:$G$14,3,TRUE)</f>
        <v>#N/A</v>
      </c>
      <c r="C29" s="96"/>
      <c r="D29" s="86"/>
      <c r="E29" s="93">
        <v>45186</v>
      </c>
      <c r="F29" s="93">
        <v>45198</v>
      </c>
      <c r="G29" s="94" t="s">
        <v>53</v>
      </c>
    </row>
    <row r="30" spans="1:7" ht="15.75" thickBot="1" x14ac:dyDescent="0.3">
      <c r="A30" s="100"/>
      <c r="B30" s="101"/>
      <c r="C30" s="101"/>
      <c r="D30" s="102"/>
      <c r="E30" s="103">
        <v>45199</v>
      </c>
      <c r="F30" s="103">
        <v>73050</v>
      </c>
      <c r="G30" s="104" t="s">
        <v>53</v>
      </c>
    </row>
    <row r="31" spans="1:7" x14ac:dyDescent="0.25">
      <c r="B31" s="1"/>
      <c r="C31" s="1"/>
    </row>
    <row r="32" spans="1:7" ht="45.75" thickBot="1" x14ac:dyDescent="0.3">
      <c r="A32" s="105" t="s">
        <v>54</v>
      </c>
      <c r="B32" s="106"/>
      <c r="C32" s="106"/>
      <c r="D32" s="107"/>
      <c r="E32" s="106"/>
      <c r="F32" s="106"/>
      <c r="G32" s="107"/>
    </row>
    <row r="33" spans="1:7" x14ac:dyDescent="0.25">
      <c r="A33" s="108" t="s">
        <v>0</v>
      </c>
      <c r="B33" s="109"/>
      <c r="C33" s="110" t="s">
        <v>1</v>
      </c>
      <c r="D33" s="110" t="s">
        <v>2</v>
      </c>
      <c r="E33" s="110" t="s">
        <v>40</v>
      </c>
      <c r="F33" s="110" t="s">
        <v>41</v>
      </c>
      <c r="G33" s="111" t="s">
        <v>51</v>
      </c>
    </row>
    <row r="34" spans="1:7" x14ac:dyDescent="0.25">
      <c r="A34" s="112" t="s">
        <v>14</v>
      </c>
      <c r="B34" s="107"/>
      <c r="C34" s="113">
        <v>45222</v>
      </c>
      <c r="D34" s="113">
        <v>45282</v>
      </c>
      <c r="E34" s="113">
        <v>45017</v>
      </c>
      <c r="F34" s="113">
        <v>45221</v>
      </c>
      <c r="G34" s="114" t="s">
        <v>52</v>
      </c>
    </row>
    <row r="35" spans="1:7" ht="15.75" thickBot="1" x14ac:dyDescent="0.3">
      <c r="A35" s="115"/>
      <c r="B35" s="116"/>
      <c r="C35" s="116"/>
      <c r="D35" s="107"/>
      <c r="E35" s="113">
        <v>45222</v>
      </c>
      <c r="F35" s="113">
        <v>45237</v>
      </c>
      <c r="G35" s="114" t="s">
        <v>53</v>
      </c>
    </row>
    <row r="36" spans="1:7" x14ac:dyDescent="0.25">
      <c r="A36" s="108" t="s">
        <v>45</v>
      </c>
      <c r="B36" s="117"/>
      <c r="C36" s="116"/>
      <c r="D36" s="107"/>
      <c r="E36" s="113">
        <v>45238</v>
      </c>
      <c r="F36" s="113">
        <v>45252</v>
      </c>
      <c r="G36" s="114" t="s">
        <v>53</v>
      </c>
    </row>
    <row r="37" spans="1:7" ht="15.75" thickBot="1" x14ac:dyDescent="0.3">
      <c r="A37" s="118" t="s">
        <v>42</v>
      </c>
      <c r="B37" s="119" t="e">
        <f>VLOOKUP(B36,$E$17:$G$22,3,TRUE)</f>
        <v>#N/A</v>
      </c>
      <c r="C37" s="116"/>
      <c r="D37" s="107"/>
      <c r="E37" s="113">
        <v>45253</v>
      </c>
      <c r="F37" s="113">
        <v>45267</v>
      </c>
      <c r="G37" s="114" t="s">
        <v>53</v>
      </c>
    </row>
    <row r="38" spans="1:7" ht="15.75" thickBot="1" x14ac:dyDescent="0.3">
      <c r="A38" s="120"/>
      <c r="B38" s="121"/>
      <c r="C38" s="121"/>
      <c r="D38" s="122"/>
      <c r="E38" s="123">
        <v>45268</v>
      </c>
      <c r="F38" s="123">
        <v>73050</v>
      </c>
      <c r="G38" s="124" t="s">
        <v>53</v>
      </c>
    </row>
    <row r="39" spans="1:7" x14ac:dyDescent="0.25">
      <c r="A39" s="2"/>
      <c r="B39" s="1"/>
    </row>
    <row r="40" spans="1:7" x14ac:dyDescent="0.25">
      <c r="A40" s="2"/>
    </row>
  </sheetData>
  <protectedRanges>
    <protectedRange algorithmName="SHA-512" hashValue="0KvhKDYZM+spz9it8Bb8ABhVBLLJzdbAknPP7MJnc7VgSiyCDxE9bcxqXBOqAgIWsl2hIzA5A5m9B25Jh/Bjbw==" saltValue="cyVkZIhJpt9t3aE8DnMaFg==" spinCount="100000" sqref="C1:G7 C39:G1048576" name="Grad Dates"/>
    <protectedRange algorithmName="SHA-512" hashValue="+QwzrZApsLbCAx51Or/i2MFMM5rC2vAw7SF3v7IbekDpWI0aT+S9tsl6XnA9irYxcSHM6AYDbnfT6Y1cxulVrg==" saltValue="hHVKQ6ml5lWpe73XuXVoBw==" spinCount="100000" sqref="A13:B13 A21:B21 A29:B29 A37:B37" name="Grad Formula_2" securityDescriptor="O:WDG:WDD:(A;;CC;;;S-1-5-21-57468623-3645874306-2879012173-17078)(A;;CC;;;S-1-5-21-57468623-3645874306-2879012173-17729)(A;;CC;;;S-1-5-21-57468623-3645874306-2879012173-31250)"/>
    <protectedRange algorithmName="SHA-512" hashValue="0KvhKDYZM+spz9it8Bb8ABhVBLLJzdbAknPP7MJnc7VgSiyCDxE9bcxqXBOqAgIWsl2hIzA5A5m9B25Jh/Bjbw==" saltValue="cyVkZIhJpt9t3aE8DnMaFg==" spinCount="100000" sqref="C8:G24 C31:G32 C25:F30 C33:F38" name="Grad Dates_3"/>
    <protectedRange algorithmName="SHA-512" hashValue="0KvhKDYZM+spz9it8Bb8ABhVBLLJzdbAknPP7MJnc7VgSiyCDxE9bcxqXBOqAgIWsl2hIzA5A5m9B25Jh/Bjbw==" saltValue="cyVkZIhJpt9t3aE8DnMaFg==" spinCount="100000" sqref="G25:G30" name="Grad Dates_1_2"/>
    <protectedRange algorithmName="SHA-512" hashValue="0KvhKDYZM+spz9it8Bb8ABhVBLLJzdbAknPP7MJnc7VgSiyCDxE9bcxqXBOqAgIWsl2hIzA5A5m9B25Jh/Bjbw==" saltValue="cyVkZIhJpt9t3aE8DnMaFg==" spinCount="100000" sqref="G33:G38" name="Grad Dates_2_1"/>
  </protectedRange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A509A-A9D3-4027-8AA7-70BE478106A8}">
  <dimension ref="A1:H55"/>
  <sheetViews>
    <sheetView workbookViewId="0">
      <selection activeCell="E14" sqref="E14"/>
    </sheetView>
  </sheetViews>
  <sheetFormatPr defaultColWidth="20.85546875" defaultRowHeight="15" x14ac:dyDescent="0.25"/>
  <cols>
    <col min="1" max="1" width="33" bestFit="1" customWidth="1"/>
    <col min="5" max="6" width="20.85546875" style="1"/>
  </cols>
  <sheetData>
    <row r="1" spans="1:8" x14ac:dyDescent="0.25">
      <c r="A1" s="6" t="s">
        <v>0</v>
      </c>
      <c r="B1" s="10"/>
      <c r="C1" s="13" t="s">
        <v>1</v>
      </c>
      <c r="D1" s="13" t="s">
        <v>2</v>
      </c>
      <c r="E1" s="13" t="s">
        <v>40</v>
      </c>
      <c r="F1" s="13" t="s">
        <v>41</v>
      </c>
      <c r="G1" s="26" t="s">
        <v>42</v>
      </c>
      <c r="H1" s="4"/>
    </row>
    <row r="2" spans="1:8" x14ac:dyDescent="0.25">
      <c r="A2" s="25" t="s">
        <v>15</v>
      </c>
      <c r="C2" s="14">
        <v>45159</v>
      </c>
      <c r="D2" s="14">
        <v>45282</v>
      </c>
      <c r="E2" s="14">
        <v>45017</v>
      </c>
      <c r="F2" s="14">
        <v>45158</v>
      </c>
      <c r="G2" s="27" t="s">
        <v>29</v>
      </c>
      <c r="H2" s="5"/>
    </row>
    <row r="3" spans="1:8" ht="15.75" thickBot="1" x14ac:dyDescent="0.3">
      <c r="A3" s="7"/>
      <c r="B3" s="19"/>
      <c r="C3" s="19"/>
      <c r="E3" s="14">
        <v>45159</v>
      </c>
      <c r="F3" s="14">
        <v>45189</v>
      </c>
      <c r="G3" s="27" t="s">
        <v>30</v>
      </c>
    </row>
    <row r="4" spans="1:8" x14ac:dyDescent="0.25">
      <c r="A4" s="21" t="s">
        <v>45</v>
      </c>
      <c r="B4" s="24"/>
      <c r="C4" s="19"/>
      <c r="E4" s="14">
        <v>45190</v>
      </c>
      <c r="F4" s="14">
        <v>45220</v>
      </c>
      <c r="G4" s="27" t="s">
        <v>31</v>
      </c>
    </row>
    <row r="5" spans="1:8" ht="15.75" thickBot="1" x14ac:dyDescent="0.3">
      <c r="A5" s="22" t="s">
        <v>42</v>
      </c>
      <c r="B5" s="23" t="e">
        <f>VLOOKUP(B4,$E$1:$G$6,3,TRUE)</f>
        <v>#N/A</v>
      </c>
      <c r="C5" s="19"/>
      <c r="E5" s="14">
        <v>45221</v>
      </c>
      <c r="F5" s="14">
        <v>45251</v>
      </c>
      <c r="G5" s="27" t="s">
        <v>32</v>
      </c>
    </row>
    <row r="6" spans="1:8" ht="15.75" thickBot="1" x14ac:dyDescent="0.3">
      <c r="A6" s="11"/>
      <c r="B6" s="15"/>
      <c r="C6" s="15"/>
      <c r="D6" s="9"/>
      <c r="E6" s="28">
        <v>45252</v>
      </c>
      <c r="F6" s="28">
        <v>73050</v>
      </c>
      <c r="G6" s="17" t="s">
        <v>33</v>
      </c>
    </row>
    <row r="7" spans="1:8" ht="15.75" thickBot="1" x14ac:dyDescent="0.3">
      <c r="A7" s="20"/>
      <c r="B7" s="20"/>
      <c r="C7" s="20"/>
    </row>
    <row r="8" spans="1:8" x14ac:dyDescent="0.25">
      <c r="A8" s="6" t="s">
        <v>0</v>
      </c>
      <c r="B8" s="10"/>
      <c r="C8" s="13" t="s">
        <v>1</v>
      </c>
      <c r="D8" s="13" t="s">
        <v>2</v>
      </c>
      <c r="E8" s="13" t="s">
        <v>40</v>
      </c>
      <c r="F8" s="13" t="s">
        <v>41</v>
      </c>
      <c r="G8" s="26" t="s">
        <v>42</v>
      </c>
    </row>
    <row r="9" spans="1:8" x14ac:dyDescent="0.25">
      <c r="A9" s="25" t="s">
        <v>16</v>
      </c>
      <c r="C9" s="14">
        <v>45166</v>
      </c>
      <c r="D9" s="14">
        <v>45282</v>
      </c>
      <c r="E9" s="14">
        <v>45017</v>
      </c>
      <c r="F9" s="14">
        <v>45165</v>
      </c>
      <c r="G9" s="27" t="s">
        <v>29</v>
      </c>
    </row>
    <row r="10" spans="1:8" ht="15.75" thickBot="1" x14ac:dyDescent="0.3">
      <c r="A10" s="7"/>
      <c r="B10" s="19"/>
      <c r="C10" s="19"/>
      <c r="E10" s="14">
        <v>45166</v>
      </c>
      <c r="F10" s="14">
        <v>45195</v>
      </c>
      <c r="G10" s="27" t="s">
        <v>30</v>
      </c>
    </row>
    <row r="11" spans="1:8" x14ac:dyDescent="0.25">
      <c r="A11" s="21" t="s">
        <v>45</v>
      </c>
      <c r="B11" s="24"/>
      <c r="C11" s="19"/>
      <c r="E11" s="14">
        <v>45196</v>
      </c>
      <c r="F11" s="14">
        <v>45224</v>
      </c>
      <c r="G11" s="27" t="s">
        <v>31</v>
      </c>
    </row>
    <row r="12" spans="1:8" ht="15.75" thickBot="1" x14ac:dyDescent="0.3">
      <c r="A12" s="22" t="s">
        <v>42</v>
      </c>
      <c r="B12" s="23" t="e">
        <f>VLOOKUP(B11,$E$8:$G$13,3,TRUE)</f>
        <v>#N/A</v>
      </c>
      <c r="C12" s="19"/>
      <c r="E12" s="14">
        <v>45225</v>
      </c>
      <c r="F12" s="14">
        <v>45253</v>
      </c>
      <c r="G12" s="27" t="s">
        <v>32</v>
      </c>
    </row>
    <row r="13" spans="1:8" ht="15.75" thickBot="1" x14ac:dyDescent="0.3">
      <c r="A13" s="11"/>
      <c r="B13" s="15"/>
      <c r="C13" s="15"/>
      <c r="D13" s="9"/>
      <c r="E13" s="28">
        <v>45254</v>
      </c>
      <c r="F13" s="28">
        <v>73050</v>
      </c>
      <c r="G13" s="17" t="s">
        <v>33</v>
      </c>
    </row>
    <row r="14" spans="1:8" ht="15.75" thickBot="1" x14ac:dyDescent="0.3"/>
    <row r="15" spans="1:8" x14ac:dyDescent="0.25">
      <c r="A15" s="6" t="s">
        <v>0</v>
      </c>
      <c r="B15" s="10"/>
      <c r="C15" s="13" t="s">
        <v>1</v>
      </c>
      <c r="D15" s="13" t="s">
        <v>2</v>
      </c>
      <c r="E15" s="13" t="s">
        <v>40</v>
      </c>
      <c r="F15" s="13" t="s">
        <v>41</v>
      </c>
      <c r="G15" s="26" t="s">
        <v>42</v>
      </c>
    </row>
    <row r="16" spans="1:8" x14ac:dyDescent="0.25">
      <c r="A16" s="25" t="s">
        <v>17</v>
      </c>
      <c r="C16" s="14">
        <v>45159</v>
      </c>
      <c r="D16" s="14">
        <v>45282</v>
      </c>
      <c r="E16" s="14">
        <v>45017</v>
      </c>
      <c r="F16" s="14">
        <v>45158</v>
      </c>
      <c r="G16" s="27" t="s">
        <v>29</v>
      </c>
    </row>
    <row r="17" spans="1:7" ht="15.75" thickBot="1" x14ac:dyDescent="0.3">
      <c r="A17" s="7"/>
      <c r="B17" s="19"/>
      <c r="C17" s="19"/>
      <c r="E17" s="14">
        <v>45159</v>
      </c>
      <c r="F17" s="14">
        <v>45189</v>
      </c>
      <c r="G17" s="27" t="s">
        <v>30</v>
      </c>
    </row>
    <row r="18" spans="1:7" x14ac:dyDescent="0.25">
      <c r="A18" s="21" t="s">
        <v>45</v>
      </c>
      <c r="B18" s="24"/>
      <c r="C18" s="19"/>
      <c r="E18" s="14">
        <v>45190</v>
      </c>
      <c r="F18" s="14">
        <v>45220</v>
      </c>
      <c r="G18" s="27" t="s">
        <v>31</v>
      </c>
    </row>
    <row r="19" spans="1:7" ht="15.75" thickBot="1" x14ac:dyDescent="0.3">
      <c r="A19" s="22" t="s">
        <v>42</v>
      </c>
      <c r="B19" s="23" t="e">
        <f>VLOOKUP(B18,$E$15:$G$20,3,TRUE)</f>
        <v>#N/A</v>
      </c>
      <c r="C19" s="19"/>
      <c r="E19" s="14">
        <v>45221</v>
      </c>
      <c r="F19" s="14">
        <v>45251</v>
      </c>
      <c r="G19" s="27" t="s">
        <v>32</v>
      </c>
    </row>
    <row r="20" spans="1:7" ht="15.75" thickBot="1" x14ac:dyDescent="0.3">
      <c r="A20" s="11"/>
      <c r="B20" s="15"/>
      <c r="C20" s="15"/>
      <c r="D20" s="9"/>
      <c r="E20" s="28">
        <v>45252</v>
      </c>
      <c r="F20" s="28">
        <v>73050</v>
      </c>
      <c r="G20" s="17" t="s">
        <v>33</v>
      </c>
    </row>
    <row r="21" spans="1:7" x14ac:dyDescent="0.25">
      <c r="A21" s="2"/>
      <c r="B21" s="3"/>
      <c r="C21" s="3"/>
      <c r="E21" s="3"/>
      <c r="F21" s="3"/>
      <c r="G21" s="2"/>
    </row>
    <row r="22" spans="1:7" x14ac:dyDescent="0.25">
      <c r="B22" s="1"/>
      <c r="C22" s="1"/>
    </row>
    <row r="24" spans="1:7" x14ac:dyDescent="0.25">
      <c r="A24" s="2"/>
      <c r="B24" s="1"/>
    </row>
    <row r="25" spans="1:7" x14ac:dyDescent="0.25">
      <c r="A25" s="2"/>
    </row>
    <row r="27" spans="1:7" x14ac:dyDescent="0.25">
      <c r="A27" s="2"/>
      <c r="B27" s="3"/>
      <c r="C27" s="3"/>
      <c r="E27" s="3"/>
      <c r="F27" s="3"/>
      <c r="G27" s="2"/>
    </row>
    <row r="28" spans="1:7" x14ac:dyDescent="0.25">
      <c r="B28" s="1"/>
      <c r="C28" s="1"/>
    </row>
    <row r="30" spans="1:7" x14ac:dyDescent="0.25">
      <c r="A30" s="2"/>
      <c r="B30" s="1"/>
    </row>
    <row r="31" spans="1:7" x14ac:dyDescent="0.25">
      <c r="A31" s="2"/>
    </row>
    <row r="33" spans="1:7" x14ac:dyDescent="0.25">
      <c r="A33" s="2"/>
      <c r="B33" s="3"/>
      <c r="C33" s="3"/>
      <c r="E33" s="3"/>
      <c r="F33" s="3"/>
      <c r="G33" s="2"/>
    </row>
    <row r="34" spans="1:7" x14ac:dyDescent="0.25">
      <c r="B34" s="1"/>
      <c r="C34" s="1"/>
    </row>
    <row r="36" spans="1:7" x14ac:dyDescent="0.25">
      <c r="A36" s="2"/>
      <c r="B36" s="1"/>
    </row>
    <row r="37" spans="1:7" x14ac:dyDescent="0.25">
      <c r="A37" s="2"/>
    </row>
    <row r="39" spans="1:7" x14ac:dyDescent="0.25">
      <c r="A39" s="2"/>
      <c r="B39" s="3"/>
      <c r="C39" s="3"/>
      <c r="E39" s="3"/>
      <c r="F39" s="3"/>
      <c r="G39" s="2"/>
    </row>
    <row r="40" spans="1:7" x14ac:dyDescent="0.25">
      <c r="B40" s="1"/>
      <c r="C40" s="1"/>
    </row>
    <row r="42" spans="1:7" x14ac:dyDescent="0.25">
      <c r="A42" s="2"/>
      <c r="B42" s="1"/>
    </row>
    <row r="43" spans="1:7" x14ac:dyDescent="0.25">
      <c r="A43" s="2"/>
    </row>
    <row r="45" spans="1:7" x14ac:dyDescent="0.25">
      <c r="A45" s="2"/>
      <c r="B45" s="3"/>
      <c r="C45" s="3"/>
      <c r="E45" s="3"/>
      <c r="F45" s="3"/>
      <c r="G45" s="2"/>
    </row>
    <row r="46" spans="1:7" x14ac:dyDescent="0.25">
      <c r="B46" s="1"/>
      <c r="C46" s="1"/>
    </row>
    <row r="48" spans="1:7" x14ac:dyDescent="0.25">
      <c r="A48" s="2"/>
      <c r="B48" s="1"/>
    </row>
    <row r="49" spans="1:7" x14ac:dyDescent="0.25">
      <c r="A49" s="2"/>
    </row>
    <row r="51" spans="1:7" x14ac:dyDescent="0.25">
      <c r="A51" s="2"/>
      <c r="B51" s="3"/>
      <c r="C51" s="3"/>
      <c r="E51" s="3"/>
      <c r="F51" s="3"/>
      <c r="G51" s="2"/>
    </row>
    <row r="52" spans="1:7" x14ac:dyDescent="0.25">
      <c r="B52" s="1"/>
      <c r="C52" s="1"/>
    </row>
    <row r="54" spans="1:7" x14ac:dyDescent="0.25">
      <c r="A54" s="2"/>
      <c r="B54" s="1"/>
    </row>
    <row r="55" spans="1:7" x14ac:dyDescent="0.25">
      <c r="A55" s="2"/>
    </row>
  </sheetData>
  <protectedRanges>
    <protectedRange algorithmName="SHA-512" hashValue="1pz3kRjtfbKBYbvCR+GTQnx43w5Kn9/FoX/7r32zj7WjdiKsz1KCxXByK5ipnpNmb1iz3GRIWqbuFK4O/znQ3g==" saltValue="nP/2JiBnhRZjKg0eRkWX7w==" spinCount="100000" sqref="A5:B5 A12:B12 A19:B19" name="SOL Formula" securityDescriptor="O:WDG:WDD:(A;;CC;;;S-1-5-21-57468623-3645874306-2879012173-17078)(A;;CC;;;S-1-5-21-57468623-3645874306-2879012173-17729)(A;;CC;;;S-1-5-21-57468623-3645874306-2879012173-31250)"/>
    <protectedRange algorithmName="SHA-512" hashValue="LDGUeohBE8qjjlJ7lnO8q+QjsCj+4pRLo4era9uJIFwEEfQJ3cuYe70f265N/BYf+I/z9czOXkrjO/ssMrxuYQ==" saltValue="aC/VnZ9l0wb5YNvVRhz8yg==" spinCount="100000" sqref="C1:G1048576" name="SOL Dates"/>
  </protectedRange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21B4B-B563-475E-9600-A65985AA5A7E}">
  <dimension ref="A1:H41"/>
  <sheetViews>
    <sheetView workbookViewId="0">
      <selection activeCell="E7" sqref="E7"/>
    </sheetView>
  </sheetViews>
  <sheetFormatPr defaultColWidth="20.85546875" defaultRowHeight="15" x14ac:dyDescent="0.25"/>
  <cols>
    <col min="1" max="1" width="33" bestFit="1" customWidth="1"/>
    <col min="5" max="6" width="20.85546875" style="1"/>
  </cols>
  <sheetData>
    <row r="1" spans="1:8" x14ac:dyDescent="0.25">
      <c r="A1" s="6" t="s">
        <v>0</v>
      </c>
      <c r="B1" s="10"/>
      <c r="C1" s="13" t="s">
        <v>1</v>
      </c>
      <c r="D1" s="13" t="s">
        <v>2</v>
      </c>
      <c r="E1" s="13" t="s">
        <v>40</v>
      </c>
      <c r="F1" s="13" t="s">
        <v>41</v>
      </c>
      <c r="G1" s="26" t="s">
        <v>42</v>
      </c>
      <c r="H1" s="4"/>
    </row>
    <row r="2" spans="1:8" x14ac:dyDescent="0.25">
      <c r="A2" s="25" t="s">
        <v>22</v>
      </c>
      <c r="C2" s="14">
        <v>45166</v>
      </c>
      <c r="D2" s="14">
        <v>45282</v>
      </c>
      <c r="E2" s="14">
        <v>45017</v>
      </c>
      <c r="F2" s="14">
        <v>45165</v>
      </c>
      <c r="G2" s="27" t="s">
        <v>29</v>
      </c>
      <c r="H2" s="5"/>
    </row>
    <row r="3" spans="1:8" ht="15.75" thickBot="1" x14ac:dyDescent="0.3">
      <c r="A3" s="7"/>
      <c r="B3" s="19"/>
      <c r="C3" s="19"/>
      <c r="E3" s="14">
        <v>45166</v>
      </c>
      <c r="F3" s="14">
        <v>45195</v>
      </c>
      <c r="G3" s="27" t="s">
        <v>30</v>
      </c>
    </row>
    <row r="4" spans="1:8" x14ac:dyDescent="0.25">
      <c r="A4" s="21" t="s">
        <v>45</v>
      </c>
      <c r="B4" s="24"/>
      <c r="C4" s="19"/>
      <c r="E4" s="14">
        <v>45196</v>
      </c>
      <c r="F4" s="14">
        <v>45224</v>
      </c>
      <c r="G4" s="27" t="s">
        <v>31</v>
      </c>
    </row>
    <row r="5" spans="1:8" ht="15.75" thickBot="1" x14ac:dyDescent="0.3">
      <c r="A5" s="22" t="s">
        <v>42</v>
      </c>
      <c r="B5" s="23" t="e">
        <f>VLOOKUP(B4,$E$1:$G$6,3,TRUE)</f>
        <v>#N/A</v>
      </c>
      <c r="C5" s="19"/>
      <c r="E5" s="14">
        <v>45225</v>
      </c>
      <c r="F5" s="14">
        <v>45253</v>
      </c>
      <c r="G5" s="27" t="s">
        <v>32</v>
      </c>
    </row>
    <row r="6" spans="1:8" ht="15.75" thickBot="1" x14ac:dyDescent="0.3">
      <c r="A6" s="11"/>
      <c r="B6" s="15"/>
      <c r="C6" s="15"/>
      <c r="D6" s="9"/>
      <c r="E6" s="28">
        <v>45254</v>
      </c>
      <c r="F6" s="28">
        <v>73050</v>
      </c>
      <c r="G6" s="17" t="s">
        <v>33</v>
      </c>
    </row>
    <row r="7" spans="1:8" x14ac:dyDescent="0.25">
      <c r="A7" s="2"/>
      <c r="B7" s="3"/>
      <c r="C7" s="3"/>
      <c r="E7" s="3"/>
      <c r="F7" s="3"/>
      <c r="G7" s="2"/>
    </row>
    <row r="8" spans="1:8" x14ac:dyDescent="0.25">
      <c r="B8" s="1"/>
      <c r="C8" s="1"/>
    </row>
    <row r="10" spans="1:8" x14ac:dyDescent="0.25">
      <c r="A10" s="2"/>
      <c r="B10" s="1"/>
    </row>
    <row r="11" spans="1:8" x14ac:dyDescent="0.25">
      <c r="A11" s="2"/>
    </row>
    <row r="13" spans="1:8" x14ac:dyDescent="0.25">
      <c r="A13" s="2"/>
      <c r="B13" s="3"/>
      <c r="C13" s="3"/>
      <c r="E13" s="3"/>
      <c r="F13" s="3"/>
      <c r="G13" s="2"/>
    </row>
    <row r="14" spans="1:8" x14ac:dyDescent="0.25">
      <c r="B14" s="1"/>
      <c r="C14" s="1"/>
    </row>
    <row r="16" spans="1:8" x14ac:dyDescent="0.25">
      <c r="A16" s="2"/>
      <c r="B16" s="1"/>
    </row>
    <row r="17" spans="1:7" x14ac:dyDescent="0.25">
      <c r="A17" s="2"/>
    </row>
    <row r="19" spans="1:7" x14ac:dyDescent="0.25">
      <c r="A19" s="2"/>
      <c r="B19" s="3"/>
      <c r="C19" s="3"/>
      <c r="E19" s="3"/>
      <c r="F19" s="3"/>
      <c r="G19" s="2"/>
    </row>
    <row r="20" spans="1:7" x14ac:dyDescent="0.25">
      <c r="B20" s="1"/>
      <c r="C20" s="1"/>
    </row>
    <row r="22" spans="1:7" x14ac:dyDescent="0.25">
      <c r="A22" s="2"/>
      <c r="B22" s="1"/>
    </row>
    <row r="23" spans="1:7" x14ac:dyDescent="0.25">
      <c r="A23" s="2"/>
    </row>
    <row r="25" spans="1:7" x14ac:dyDescent="0.25">
      <c r="A25" s="2"/>
      <c r="B25" s="3"/>
      <c r="C25" s="3"/>
      <c r="E25" s="3"/>
      <c r="F25" s="3"/>
      <c r="G25" s="2"/>
    </row>
    <row r="26" spans="1:7" x14ac:dyDescent="0.25">
      <c r="B26" s="1"/>
      <c r="C26" s="1"/>
    </row>
    <row r="28" spans="1:7" x14ac:dyDescent="0.25">
      <c r="A28" s="2"/>
      <c r="B28" s="1"/>
    </row>
    <row r="29" spans="1:7" x14ac:dyDescent="0.25">
      <c r="A29" s="2"/>
    </row>
    <row r="31" spans="1:7" x14ac:dyDescent="0.25">
      <c r="A31" s="2"/>
      <c r="B31" s="3"/>
      <c r="C31" s="3"/>
      <c r="E31" s="3"/>
      <c r="F31" s="3"/>
      <c r="G31" s="2"/>
    </row>
    <row r="32" spans="1:7" x14ac:dyDescent="0.25">
      <c r="B32" s="1"/>
      <c r="C32" s="1"/>
    </row>
    <row r="34" spans="1:7" x14ac:dyDescent="0.25">
      <c r="A34" s="2"/>
      <c r="B34" s="1"/>
    </row>
    <row r="35" spans="1:7" x14ac:dyDescent="0.25">
      <c r="A35" s="2"/>
    </row>
    <row r="37" spans="1:7" x14ac:dyDescent="0.25">
      <c r="A37" s="2"/>
      <c r="B37" s="3"/>
      <c r="C37" s="3"/>
      <c r="E37" s="3"/>
      <c r="F37" s="3"/>
      <c r="G37" s="2"/>
    </row>
    <row r="38" spans="1:7" x14ac:dyDescent="0.25">
      <c r="B38" s="1"/>
      <c r="C38" s="1"/>
    </row>
    <row r="40" spans="1:7" x14ac:dyDescent="0.25">
      <c r="A40" s="2"/>
      <c r="B40" s="1"/>
    </row>
    <row r="41" spans="1:7" x14ac:dyDescent="0.25">
      <c r="A41" s="2"/>
    </row>
  </sheetData>
  <protectedRanges>
    <protectedRange algorithmName="SHA-512" hashValue="UTh6KzxOjI2BJypPHXq+qNm60gVx3I1P+NceYZkECwQD1EZOajxicDiuy2QjZ+Vhub5PXoRO2PFy6XKAj1MeSw==" saltValue="5HTYbsIeiFK6QX5E6cw5sg==" spinCount="100000" sqref="A5:B5" name="SON Formula" securityDescriptor="O:WDG:WDD:(A;;CC;;;S-1-5-21-57468623-3645874306-2879012173-17078)(A;;CC;;;S-1-5-21-57468623-3645874306-2879012173-17729)(A;;CC;;;S-1-5-21-57468623-3645874306-2879012173-31250)"/>
    <protectedRange algorithmName="SHA-512" hashValue="i/H8SlIFcx9539ZrTsyWMvAz3pNO+xbCMUI9T90T3RphiRQTK1mpvMcMN+JvivBnCc/jNS6VIfCkNui2MsxREQ==" saltValue="jonHl/r1J9BAsvriGadj6w==" spinCount="100000" sqref="C1:G1048576" name="SON Dates"/>
  </protectedRange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5D4C1-2C30-4FE0-A7B3-F180CB07DB56}">
  <dimension ref="A1:H41"/>
  <sheetViews>
    <sheetView workbookViewId="0">
      <selection activeCell="E7" sqref="E7"/>
    </sheetView>
  </sheetViews>
  <sheetFormatPr defaultColWidth="20.85546875" defaultRowHeight="15" x14ac:dyDescent="0.25"/>
  <cols>
    <col min="1" max="1" width="33" bestFit="1" customWidth="1"/>
    <col min="5" max="6" width="20.85546875" style="1"/>
  </cols>
  <sheetData>
    <row r="1" spans="1:8" x14ac:dyDescent="0.25">
      <c r="A1" s="6" t="s">
        <v>0</v>
      </c>
      <c r="B1" s="10"/>
      <c r="C1" s="13" t="s">
        <v>1</v>
      </c>
      <c r="D1" s="13" t="s">
        <v>2</v>
      </c>
      <c r="E1" s="13" t="s">
        <v>40</v>
      </c>
      <c r="F1" s="13" t="s">
        <v>41</v>
      </c>
      <c r="G1" s="26" t="s">
        <v>42</v>
      </c>
      <c r="H1" s="4"/>
    </row>
    <row r="2" spans="1:8" x14ac:dyDescent="0.25">
      <c r="A2" s="25" t="s">
        <v>23</v>
      </c>
      <c r="C2" s="14">
        <v>45159</v>
      </c>
      <c r="D2" s="14">
        <v>45282</v>
      </c>
      <c r="E2" s="14">
        <v>45017</v>
      </c>
      <c r="F2" s="14">
        <v>45158</v>
      </c>
      <c r="G2" s="27" t="s">
        <v>29</v>
      </c>
      <c r="H2" s="5"/>
    </row>
    <row r="3" spans="1:8" ht="15.75" thickBot="1" x14ac:dyDescent="0.3">
      <c r="A3" s="7"/>
      <c r="B3" s="19"/>
      <c r="C3" s="19"/>
      <c r="E3" s="14">
        <v>45159</v>
      </c>
      <c r="F3" s="14">
        <v>45189</v>
      </c>
      <c r="G3" s="27" t="s">
        <v>30</v>
      </c>
    </row>
    <row r="4" spans="1:8" x14ac:dyDescent="0.25">
      <c r="A4" s="21" t="s">
        <v>45</v>
      </c>
      <c r="B4" s="24"/>
      <c r="C4" s="19"/>
      <c r="E4" s="14">
        <v>45190</v>
      </c>
      <c r="F4" s="14">
        <v>45220</v>
      </c>
      <c r="G4" s="27" t="s">
        <v>31</v>
      </c>
    </row>
    <row r="5" spans="1:8" ht="15.75" thickBot="1" x14ac:dyDescent="0.3">
      <c r="A5" s="22" t="s">
        <v>42</v>
      </c>
      <c r="B5" s="23" t="e">
        <f>VLOOKUP(B4,$E$1:$G$6,3,TRUE)</f>
        <v>#N/A</v>
      </c>
      <c r="C5" s="19"/>
      <c r="E5" s="14">
        <v>45221</v>
      </c>
      <c r="F5" s="14">
        <v>45251</v>
      </c>
      <c r="G5" s="27" t="s">
        <v>32</v>
      </c>
    </row>
    <row r="6" spans="1:8" ht="15.75" thickBot="1" x14ac:dyDescent="0.3">
      <c r="A6" s="11"/>
      <c r="B6" s="15"/>
      <c r="C6" s="15"/>
      <c r="D6" s="9"/>
      <c r="E6" s="28">
        <v>45252</v>
      </c>
      <c r="F6" s="28">
        <v>73050</v>
      </c>
      <c r="G6" s="17" t="s">
        <v>33</v>
      </c>
    </row>
    <row r="7" spans="1:8" x14ac:dyDescent="0.25">
      <c r="A7" s="2"/>
      <c r="B7" s="3"/>
      <c r="C7" s="3"/>
      <c r="E7" s="3"/>
      <c r="F7" s="3"/>
      <c r="G7" s="2"/>
    </row>
    <row r="8" spans="1:8" x14ac:dyDescent="0.25">
      <c r="B8" s="1"/>
      <c r="C8" s="1"/>
    </row>
    <row r="10" spans="1:8" x14ac:dyDescent="0.25">
      <c r="A10" s="2"/>
      <c r="B10" s="1"/>
    </row>
    <row r="11" spans="1:8" x14ac:dyDescent="0.25">
      <c r="A11" s="2"/>
    </row>
    <row r="13" spans="1:8" x14ac:dyDescent="0.25">
      <c r="A13" s="2"/>
      <c r="B13" s="3"/>
      <c r="C13" s="3"/>
      <c r="E13" s="3"/>
      <c r="F13" s="3"/>
      <c r="G13" s="2"/>
    </row>
    <row r="14" spans="1:8" x14ac:dyDescent="0.25">
      <c r="B14" s="1"/>
      <c r="C14" s="1"/>
    </row>
    <row r="16" spans="1:8" x14ac:dyDescent="0.25">
      <c r="A16" s="2"/>
      <c r="B16" s="1"/>
    </row>
    <row r="17" spans="1:7" x14ac:dyDescent="0.25">
      <c r="A17" s="2"/>
    </row>
    <row r="19" spans="1:7" x14ac:dyDescent="0.25">
      <c r="A19" s="2"/>
      <c r="B19" s="3"/>
      <c r="C19" s="3"/>
      <c r="E19" s="3"/>
      <c r="F19" s="3"/>
      <c r="G19" s="2"/>
    </row>
    <row r="20" spans="1:7" x14ac:dyDescent="0.25">
      <c r="B20" s="1"/>
      <c r="C20" s="1"/>
    </row>
    <row r="22" spans="1:7" x14ac:dyDescent="0.25">
      <c r="A22" s="2"/>
      <c r="B22" s="1"/>
    </row>
    <row r="23" spans="1:7" x14ac:dyDescent="0.25">
      <c r="A23" s="2"/>
    </row>
    <row r="25" spans="1:7" x14ac:dyDescent="0.25">
      <c r="A25" s="2"/>
      <c r="B25" s="3"/>
      <c r="C25" s="3"/>
      <c r="E25" s="3"/>
      <c r="F25" s="3"/>
      <c r="G25" s="2"/>
    </row>
    <row r="26" spans="1:7" x14ac:dyDescent="0.25">
      <c r="B26" s="1"/>
      <c r="C26" s="1"/>
    </row>
    <row r="28" spans="1:7" x14ac:dyDescent="0.25">
      <c r="A28" s="2"/>
      <c r="B28" s="1"/>
    </row>
    <row r="29" spans="1:7" x14ac:dyDescent="0.25">
      <c r="A29" s="2"/>
    </row>
    <row r="31" spans="1:7" x14ac:dyDescent="0.25">
      <c r="A31" s="2"/>
      <c r="B31" s="3"/>
      <c r="C31" s="3"/>
      <c r="E31" s="3"/>
      <c r="F31" s="3"/>
      <c r="G31" s="2"/>
    </row>
    <row r="32" spans="1:7" x14ac:dyDescent="0.25">
      <c r="B32" s="1"/>
      <c r="C32" s="1"/>
    </row>
    <row r="34" spans="1:7" x14ac:dyDescent="0.25">
      <c r="A34" s="2"/>
      <c r="B34" s="1"/>
    </row>
    <row r="35" spans="1:7" x14ac:dyDescent="0.25">
      <c r="A35" s="2"/>
    </row>
    <row r="37" spans="1:7" x14ac:dyDescent="0.25">
      <c r="A37" s="2"/>
      <c r="B37" s="3"/>
      <c r="C37" s="3"/>
      <c r="E37" s="3"/>
      <c r="F37" s="3"/>
      <c r="G37" s="2"/>
    </row>
    <row r="38" spans="1:7" x14ac:dyDescent="0.25">
      <c r="B38" s="1"/>
      <c r="C38" s="1"/>
    </row>
    <row r="40" spans="1:7" x14ac:dyDescent="0.25">
      <c r="A40" s="2"/>
      <c r="B40" s="1"/>
    </row>
    <row r="41" spans="1:7" x14ac:dyDescent="0.25">
      <c r="A41" s="2"/>
    </row>
  </sheetData>
  <protectedRanges>
    <protectedRange algorithmName="SHA-512" hashValue="BZ3q/LtY49KWOHNZRDMuJ/linmys3nejg90eK1xR+e4NMW20nZvRm05FMkOpAv197kyogUADtIln5XY3a6JHAQ==" saltValue="5hczUW+n1kRtD1QLNFuUbg==" spinCount="100000" sqref="A5:B5" name="SOP Formula" securityDescriptor="O:WDG:WDD:(A;;CC;;;S-1-5-21-57468623-3645874306-2879012173-17078)(A;;CC;;;S-1-5-21-57468623-3645874306-2879012173-17729)(A;;CC;;;S-1-5-21-57468623-3645874306-2879012173-31250)"/>
    <protectedRange algorithmName="SHA-512" hashValue="c5eLgiNqqGG/5b2BNLnrwPBAAs3Ifl8Fs8G1tcAIe6o+v2lc2ZBLtk41BBaZ8lzztg8tgCWMCeF+qIKfo5ob1Q==" saltValue="ZOPNNvBfdyFNyBnbtdH+dQ==" spinCount="100000" sqref="C1:G1048576" name="SOP Dates"/>
  </protectedRange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23549-2915-4C12-BD10-76BADBE7E728}">
  <dimension ref="A1:H41"/>
  <sheetViews>
    <sheetView workbookViewId="0">
      <selection activeCell="E7" sqref="E7"/>
    </sheetView>
  </sheetViews>
  <sheetFormatPr defaultColWidth="20.85546875" defaultRowHeight="15" x14ac:dyDescent="0.25"/>
  <cols>
    <col min="1" max="1" width="33" bestFit="1" customWidth="1"/>
    <col min="5" max="6" width="20.85546875" style="1"/>
  </cols>
  <sheetData>
    <row r="1" spans="1:8" x14ac:dyDescent="0.25">
      <c r="A1" s="6" t="s">
        <v>0</v>
      </c>
      <c r="B1" s="10"/>
      <c r="C1" s="13" t="s">
        <v>1</v>
      </c>
      <c r="D1" s="13" t="s">
        <v>2</v>
      </c>
      <c r="E1" s="13" t="s">
        <v>40</v>
      </c>
      <c r="F1" s="13" t="s">
        <v>41</v>
      </c>
      <c r="G1" s="26" t="s">
        <v>42</v>
      </c>
      <c r="H1" s="4"/>
    </row>
    <row r="2" spans="1:8" x14ac:dyDescent="0.25">
      <c r="A2" s="25" t="s">
        <v>28</v>
      </c>
      <c r="C2" s="14">
        <v>45159</v>
      </c>
      <c r="D2" s="14">
        <v>45282</v>
      </c>
      <c r="E2" s="14">
        <v>45017</v>
      </c>
      <c r="F2" s="14">
        <v>45158</v>
      </c>
      <c r="G2" s="27" t="s">
        <v>29</v>
      </c>
      <c r="H2" s="5"/>
    </row>
    <row r="3" spans="1:8" ht="15.75" thickBot="1" x14ac:dyDescent="0.3">
      <c r="A3" s="7"/>
      <c r="B3" s="19"/>
      <c r="C3" s="19"/>
      <c r="E3" s="14">
        <v>45159</v>
      </c>
      <c r="F3" s="14">
        <v>45189</v>
      </c>
      <c r="G3" s="27" t="s">
        <v>30</v>
      </c>
    </row>
    <row r="4" spans="1:8" x14ac:dyDescent="0.25">
      <c r="A4" s="21" t="s">
        <v>45</v>
      </c>
      <c r="B4" s="24"/>
      <c r="C4" s="19"/>
      <c r="E4" s="14">
        <v>45190</v>
      </c>
      <c r="F4" s="14">
        <v>45220</v>
      </c>
      <c r="G4" s="27" t="s">
        <v>31</v>
      </c>
    </row>
    <row r="5" spans="1:8" ht="15.75" thickBot="1" x14ac:dyDescent="0.3">
      <c r="A5" s="22" t="s">
        <v>42</v>
      </c>
      <c r="B5" s="23" t="e">
        <f>VLOOKUP(B4,$E$1:$G$6,3,TRUE)</f>
        <v>#N/A</v>
      </c>
      <c r="C5" s="19"/>
      <c r="E5" s="14">
        <v>45221</v>
      </c>
      <c r="F5" s="14">
        <v>45251</v>
      </c>
      <c r="G5" s="27" t="s">
        <v>32</v>
      </c>
    </row>
    <row r="6" spans="1:8" ht="15.75" thickBot="1" x14ac:dyDescent="0.3">
      <c r="A6" s="11"/>
      <c r="B6" s="15"/>
      <c r="C6" s="15"/>
      <c r="D6" s="9"/>
      <c r="E6" s="28">
        <v>45252</v>
      </c>
      <c r="F6" s="28">
        <v>73050</v>
      </c>
      <c r="G6" s="17" t="s">
        <v>33</v>
      </c>
    </row>
    <row r="7" spans="1:8" x14ac:dyDescent="0.25">
      <c r="A7" s="2"/>
      <c r="B7" s="3"/>
      <c r="C7" s="3"/>
      <c r="E7" s="3"/>
      <c r="F7" s="3"/>
      <c r="G7" s="2"/>
    </row>
    <row r="8" spans="1:8" x14ac:dyDescent="0.25">
      <c r="B8" s="1"/>
      <c r="C8" s="1"/>
    </row>
    <row r="10" spans="1:8" x14ac:dyDescent="0.25">
      <c r="A10" s="2"/>
      <c r="B10" s="1"/>
    </row>
    <row r="11" spans="1:8" x14ac:dyDescent="0.25">
      <c r="A11" s="2"/>
    </row>
    <row r="13" spans="1:8" x14ac:dyDescent="0.25">
      <c r="A13" s="2"/>
      <c r="B13" s="3"/>
      <c r="C13" s="3"/>
      <c r="E13" s="3"/>
      <c r="F13" s="3"/>
      <c r="G13" s="2"/>
    </row>
    <row r="14" spans="1:8" x14ac:dyDescent="0.25">
      <c r="B14" s="1"/>
      <c r="C14" s="1"/>
    </row>
    <row r="16" spans="1:8" x14ac:dyDescent="0.25">
      <c r="A16" s="2"/>
      <c r="B16" s="1"/>
    </row>
    <row r="17" spans="1:7" x14ac:dyDescent="0.25">
      <c r="A17" s="2"/>
    </row>
    <row r="19" spans="1:7" x14ac:dyDescent="0.25">
      <c r="A19" s="2"/>
      <c r="B19" s="3"/>
      <c r="C19" s="3"/>
      <c r="E19" s="3"/>
      <c r="F19" s="3"/>
      <c r="G19" s="2"/>
    </row>
    <row r="20" spans="1:7" x14ac:dyDescent="0.25">
      <c r="B20" s="1"/>
      <c r="C20" s="1"/>
    </row>
    <row r="22" spans="1:7" x14ac:dyDescent="0.25">
      <c r="A22" s="2"/>
      <c r="B22" s="1"/>
    </row>
    <row r="23" spans="1:7" x14ac:dyDescent="0.25">
      <c r="A23" s="2"/>
    </row>
    <row r="25" spans="1:7" x14ac:dyDescent="0.25">
      <c r="A25" s="2"/>
      <c r="B25" s="3"/>
      <c r="C25" s="3"/>
      <c r="E25" s="3"/>
      <c r="F25" s="3"/>
      <c r="G25" s="2"/>
    </row>
    <row r="26" spans="1:7" x14ac:dyDescent="0.25">
      <c r="B26" s="1"/>
      <c r="C26" s="1"/>
    </row>
    <row r="28" spans="1:7" x14ac:dyDescent="0.25">
      <c r="A28" s="2"/>
      <c r="B28" s="1"/>
    </row>
    <row r="29" spans="1:7" x14ac:dyDescent="0.25">
      <c r="A29" s="2"/>
    </row>
    <row r="31" spans="1:7" x14ac:dyDescent="0.25">
      <c r="A31" s="2"/>
      <c r="B31" s="3"/>
      <c r="C31" s="3"/>
      <c r="E31" s="3"/>
      <c r="F31" s="3"/>
      <c r="G31" s="2"/>
    </row>
    <row r="32" spans="1:7" x14ac:dyDescent="0.25">
      <c r="B32" s="1"/>
      <c r="C32" s="1"/>
    </row>
    <row r="34" spans="1:7" x14ac:dyDescent="0.25">
      <c r="A34" s="2"/>
      <c r="B34" s="1"/>
    </row>
    <row r="35" spans="1:7" x14ac:dyDescent="0.25">
      <c r="A35" s="2"/>
    </row>
    <row r="37" spans="1:7" x14ac:dyDescent="0.25">
      <c r="A37" s="2"/>
      <c r="B37" s="3"/>
      <c r="C37" s="3"/>
      <c r="E37" s="3"/>
      <c r="F37" s="3"/>
      <c r="G37" s="2"/>
    </row>
    <row r="38" spans="1:7" x14ac:dyDescent="0.25">
      <c r="B38" s="1"/>
      <c r="C38" s="1"/>
    </row>
    <row r="40" spans="1:7" x14ac:dyDescent="0.25">
      <c r="A40" s="2"/>
      <c r="B40" s="1"/>
    </row>
    <row r="41" spans="1:7" x14ac:dyDescent="0.25">
      <c r="A41" s="2"/>
    </row>
  </sheetData>
  <protectedRanges>
    <protectedRange algorithmName="SHA-512" hashValue="lNwq8fNXzWuHRqRjjG1VmSLnP2hhn4pXO7VuhchquZVPbmg9blMK8nI8OWo7NpjMGVjOYvKWS5meAGDjt7FBjg==" saltValue="C8xmfMNZf6DfcoqXnoa8oQ==" spinCount="100000" sqref="A5:B5" name="SSW Formula" securityDescriptor="O:WDG:WDD:(A;;CC;;;S-1-5-21-57468623-3645874306-2879012173-17078)(A;;CC;;;S-1-5-21-57468623-3645874306-2879012173-17729)(A;;CC;;;S-1-5-21-57468623-3645874306-2879012173-31250)"/>
    <protectedRange algorithmName="SHA-512" hashValue="9d0eZgDWu1IkX3PWa842VTuJbG+1XDH2zRao3CHipxRC/VxcQiA9jQITcEzrBS6pkjJy2T+XFHh+A768sQ+GKg==" saltValue="upbQSC6MrMoX18ZrJf6PKg==" spinCount="100000" sqref="C1:G1048576" name="SSW Dates"/>
  </protectedRange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23939B5D18B649AF4F6166A65BAF1E" ma:contentTypeVersion="6" ma:contentTypeDescription="Create a new document." ma:contentTypeScope="" ma:versionID="fabd85a034ca657b24ecc6925d9a0256">
  <xsd:schema xmlns:xsd="http://www.w3.org/2001/XMLSchema" xmlns:xs="http://www.w3.org/2001/XMLSchema" xmlns:p="http://schemas.microsoft.com/office/2006/metadata/properties" xmlns:ns2="881e79d4-09f1-4d01-ae7d-da95926ffaae" targetNamespace="http://schemas.microsoft.com/office/2006/metadata/properties" ma:root="true" ma:fieldsID="fb15c5a25418d1c76127cd8f758b20ad" ns2:_="">
    <xsd:import namespace="881e79d4-09f1-4d01-ae7d-da95926ffa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1e79d4-09f1-4d01-ae7d-da95926ffa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4DB705-F657-40E8-8C14-CC357BD2578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BEF81AC2-4C39-404D-B552-63C847C323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1e79d4-09f1-4d01-ae7d-da95926ffa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37FA3D-4479-4617-B1F8-59E0ADD44F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ORR Refund Sch</vt:lpstr>
      <vt:lpstr>SOD</vt:lpstr>
      <vt:lpstr>SOM</vt:lpstr>
      <vt:lpstr>Grad School</vt:lpstr>
      <vt:lpstr>SOL</vt:lpstr>
      <vt:lpstr>SON</vt:lpstr>
      <vt:lpstr>SOP</vt:lpstr>
      <vt:lpstr>SSW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Nixon, Jordan</dc:creator>
  <cp:keywords/>
  <dc:description/>
  <cp:lastModifiedBy>Curtis, Tashana</cp:lastModifiedBy>
  <cp:revision/>
  <cp:lastPrinted>2023-10-27T19:03:21Z</cp:lastPrinted>
  <dcterms:created xsi:type="dcterms:W3CDTF">2022-05-03T19:09:40Z</dcterms:created>
  <dcterms:modified xsi:type="dcterms:W3CDTF">2023-11-10T19:14:00Z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0x0101005123939B5D18B649AF4F6166A65BAF1E</vt:lpwstr>
  </property>
  <property fmtid="{D5CDD505-2E9C-101B-9397-08002B2CF9AE}" pid="3" name="Order">
    <vt:r8>720400</vt:r8>
  </property>
</Properties>
</file>